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DATA\econstats\NatAcc\LocGov\Series\Financial census\Financial Census of Municipalities 2018\Release 2018\Chief Director - EM\Unit data\P9114_Unit data_2017R\P9114_Unit data_2017R\"/>
    </mc:Choice>
  </mc:AlternateContent>
  <bookViews>
    <workbookView xWindow="0" yWindow="0" windowWidth="21570" windowHeight="9360"/>
  </bookViews>
  <sheets>
    <sheet name="Statement of financial position" sheetId="2" r:id="rId1"/>
    <sheet name="Rates income &amp; expenditure" sheetId="1" r:id="rId2"/>
    <sheet name="Trading income &amp; expenditure" sheetId="3" r:id="rId3"/>
  </sheets>
  <definedNames>
    <definedName name="_AMO_UniqueIdentifier" hidden="1">"'a5208aff-b15b-4cab-9793-6bd071e8b515'"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126" i="2" l="1"/>
  <c r="L125" i="2"/>
  <c r="L122" i="2"/>
  <c r="L120" i="2"/>
  <c r="L117" i="2"/>
  <c r="L115" i="2"/>
  <c r="L112" i="2"/>
  <c r="L105" i="2"/>
  <c r="L100" i="2"/>
  <c r="L95" i="2"/>
  <c r="L89" i="2"/>
  <c r="L85" i="2"/>
  <c r="L79" i="2"/>
  <c r="L69" i="2"/>
  <c r="L68" i="2"/>
  <c r="L65" i="2"/>
  <c r="L64" i="2"/>
  <c r="L60" i="2"/>
  <c r="L59" i="2"/>
  <c r="L56" i="2"/>
  <c r="L55" i="2"/>
  <c r="L52" i="2"/>
  <c r="L51" i="2"/>
  <c r="L48" i="2"/>
  <c r="L47" i="2"/>
  <c r="L42" i="2"/>
  <c r="L41" i="2"/>
  <c r="L38" i="2"/>
  <c r="L37" i="2"/>
  <c r="L34" i="2"/>
  <c r="L33" i="2"/>
  <c r="L30" i="2"/>
  <c r="L29" i="2"/>
  <c r="L25" i="2"/>
  <c r="L24" i="2"/>
  <c r="L20" i="2"/>
  <c r="L19" i="2"/>
  <c r="L12" i="2"/>
  <c r="L8" i="2"/>
  <c r="L5" i="2"/>
  <c r="L128" i="2"/>
  <c r="L127" i="2"/>
  <c r="L124" i="2"/>
  <c r="L123" i="2"/>
  <c r="L119" i="2"/>
  <c r="L118" i="2"/>
  <c r="L114" i="2"/>
  <c r="L113" i="2"/>
  <c r="L108" i="2"/>
  <c r="L107" i="2"/>
  <c r="L106" i="2"/>
  <c r="L104" i="2"/>
  <c r="L102" i="2"/>
  <c r="L101" i="2"/>
  <c r="L99" i="2"/>
  <c r="L97" i="2"/>
  <c r="L96" i="2"/>
  <c r="L94" i="2"/>
  <c r="L93" i="2"/>
  <c r="L90" i="2"/>
  <c r="L88" i="2"/>
  <c r="L87" i="2"/>
  <c r="L86" i="2"/>
  <c r="L84" i="2"/>
  <c r="L82" i="2"/>
  <c r="L80" i="2"/>
  <c r="L78" i="2"/>
  <c r="L110" i="2"/>
  <c r="L77" i="2"/>
  <c r="L67" i="2"/>
  <c r="L66" i="2"/>
  <c r="L62" i="2"/>
  <c r="L61" i="2"/>
  <c r="L58" i="2"/>
  <c r="L57" i="2"/>
  <c r="L54" i="2"/>
  <c r="L53" i="2"/>
  <c r="L50" i="2"/>
  <c r="L49" i="2"/>
  <c r="L46" i="2"/>
  <c r="L43" i="2"/>
  <c r="L40" i="2"/>
  <c r="L39" i="2"/>
  <c r="L36" i="2"/>
  <c r="L35" i="2"/>
  <c r="L32" i="2"/>
  <c r="L31" i="2"/>
  <c r="L27" i="2"/>
  <c r="L26" i="2"/>
  <c r="L22" i="2"/>
  <c r="L21" i="2"/>
  <c r="L7" i="2"/>
  <c r="L9" i="2"/>
  <c r="L10" i="2"/>
  <c r="L11" i="2"/>
  <c r="L13" i="2"/>
  <c r="L14" i="2"/>
  <c r="L15" i="2"/>
  <c r="L6" i="2" l="1"/>
  <c r="L82" i="3"/>
  <c r="L81" i="3"/>
  <c r="L80" i="3"/>
  <c r="L79" i="3"/>
  <c r="L78" i="3"/>
  <c r="L77" i="3"/>
  <c r="L76" i="3"/>
  <c r="L75" i="3"/>
  <c r="L73" i="3"/>
  <c r="L72" i="3"/>
  <c r="L71" i="3"/>
  <c r="L70" i="3"/>
  <c r="L69" i="3"/>
  <c r="L67" i="3"/>
  <c r="L66" i="3"/>
  <c r="L65" i="3"/>
  <c r="L64" i="3"/>
  <c r="L63" i="3"/>
  <c r="L62" i="3"/>
  <c r="L61" i="3"/>
  <c r="L60" i="3"/>
  <c r="L59" i="3"/>
  <c r="L58" i="3"/>
  <c r="L49" i="3"/>
  <c r="L48" i="3"/>
  <c r="L47" i="3"/>
  <c r="L46" i="3"/>
  <c r="L45" i="3"/>
  <c r="L44" i="3"/>
  <c r="L43" i="3"/>
  <c r="L42" i="3"/>
  <c r="L41" i="3"/>
  <c r="L40" i="3"/>
  <c r="L39" i="3"/>
  <c r="L38" i="3"/>
  <c r="L37" i="3"/>
  <c r="L36" i="3"/>
  <c r="L35" i="3"/>
  <c r="L34" i="3"/>
  <c r="L33" i="3"/>
  <c r="L32" i="3"/>
  <c r="L31" i="3"/>
  <c r="L30" i="3"/>
  <c r="L29" i="3"/>
  <c r="L28" i="3"/>
  <c r="L27" i="3"/>
  <c r="L26" i="3"/>
  <c r="L25" i="3"/>
  <c r="L23" i="3"/>
  <c r="L22" i="3"/>
  <c r="L21" i="3"/>
  <c r="L20" i="3"/>
  <c r="L19" i="3"/>
  <c r="L17" i="3"/>
  <c r="L16" i="3"/>
  <c r="L15" i="3"/>
  <c r="L13" i="3"/>
  <c r="L12" i="3"/>
  <c r="L11" i="3"/>
  <c r="L10" i="3"/>
  <c r="L9" i="3"/>
  <c r="L8" i="3"/>
  <c r="L7" i="3"/>
  <c r="L6" i="3"/>
  <c r="L5" i="3"/>
  <c r="L80" i="1"/>
  <c r="L79" i="1"/>
  <c r="L78" i="1"/>
  <c r="L77" i="1"/>
  <c r="L76" i="1"/>
  <c r="L75" i="1"/>
  <c r="L74" i="1"/>
  <c r="L73" i="1"/>
  <c r="L71" i="1"/>
  <c r="L70" i="1"/>
  <c r="L69" i="1"/>
  <c r="L68" i="1"/>
  <c r="L67" i="1"/>
  <c r="L66" i="1"/>
  <c r="L65" i="1"/>
  <c r="L64" i="1"/>
  <c r="L63" i="1"/>
  <c r="L62" i="1"/>
  <c r="L60" i="1"/>
  <c r="L59" i="1"/>
  <c r="L58" i="1"/>
  <c r="L57" i="1"/>
  <c r="L56" i="1"/>
  <c r="L46" i="1"/>
  <c r="L45" i="1"/>
  <c r="L44" i="1"/>
  <c r="L43" i="1"/>
  <c r="L42" i="1"/>
  <c r="L41" i="1"/>
  <c r="L40" i="1"/>
  <c r="L39" i="1"/>
  <c r="L38" i="1"/>
  <c r="L37" i="1"/>
  <c r="L36" i="1"/>
  <c r="L35" i="1"/>
  <c r="L34" i="1"/>
  <c r="L33" i="1"/>
  <c r="L32" i="1"/>
  <c r="L31" i="1"/>
  <c r="L30" i="1"/>
  <c r="L29" i="1"/>
  <c r="L28" i="1"/>
  <c r="L27" i="1"/>
  <c r="L26" i="1"/>
  <c r="L25" i="1"/>
  <c r="L24" i="1"/>
  <c r="L23" i="1"/>
  <c r="L22" i="1"/>
  <c r="L20" i="1"/>
  <c r="L19" i="1"/>
  <c r="L18" i="1"/>
  <c r="L17" i="1"/>
  <c r="L16" i="1"/>
  <c r="L14" i="1"/>
  <c r="L13" i="1"/>
  <c r="L12" i="1"/>
  <c r="L11" i="1"/>
  <c r="L10" i="1"/>
  <c r="L9" i="1"/>
  <c r="L8" i="1"/>
  <c r="L7" i="1"/>
  <c r="L6" i="1"/>
  <c r="L5" i="1"/>
</calcChain>
</file>

<file path=xl/sharedStrings.xml><?xml version="1.0" encoding="utf-8"?>
<sst xmlns="http://schemas.openxmlformats.org/spreadsheetml/2006/main" count="502" uniqueCount="298">
  <si>
    <t>Western Cape</t>
  </si>
  <si>
    <t>R'000</t>
  </si>
  <si>
    <t>Net assets</t>
  </si>
  <si>
    <t>Housing development fund</t>
  </si>
  <si>
    <t>Capital replacement reserve</t>
  </si>
  <si>
    <t>Capitalisation reserve</t>
  </si>
  <si>
    <t>Government grant reserve</t>
  </si>
  <si>
    <t>Donations and public contributions reserve</t>
  </si>
  <si>
    <t>Self-insurance reserve</t>
  </si>
  <si>
    <t>Revaluation reserve</t>
  </si>
  <si>
    <t>COID* reserve</t>
  </si>
  <si>
    <t>Other reserves (including Pre-GAMAP reserves and funds)</t>
  </si>
  <si>
    <t>Retained surplus/(accumulated deficit)</t>
  </si>
  <si>
    <t>Outside shareholder’s interest</t>
  </si>
  <si>
    <t>Non-current liabilities</t>
  </si>
  <si>
    <t>Marketable loan stock and bonds</t>
  </si>
  <si>
    <t>3.1.1</t>
  </si>
  <si>
    <t>Domestic loan stock held by:</t>
  </si>
  <si>
    <t>3.1.1.1</t>
  </si>
  <si>
    <t>Other local government institutions</t>
  </si>
  <si>
    <t>3.1.1.2</t>
  </si>
  <si>
    <t>Public financial corporations</t>
  </si>
  <si>
    <t>3.1.1.3</t>
  </si>
  <si>
    <t>Public non-financial corporations</t>
  </si>
  <si>
    <t>3.1.1.4</t>
  </si>
  <si>
    <t>Other ( includes: public/private companies, individuals etc)</t>
  </si>
  <si>
    <t>3.1.2</t>
  </si>
  <si>
    <t>Bonds held by:</t>
  </si>
  <si>
    <t>3.1.2.1</t>
  </si>
  <si>
    <t>3.1.2.2</t>
  </si>
  <si>
    <t>3.1.2.3</t>
  </si>
  <si>
    <t>3.1.2.4</t>
  </si>
  <si>
    <t>Long-term loans from:</t>
  </si>
  <si>
    <t>3.2.1</t>
  </si>
  <si>
    <t>National government</t>
  </si>
  <si>
    <t>3.2.2</t>
  </si>
  <si>
    <t>Provincial government</t>
  </si>
  <si>
    <t>3.2.3</t>
  </si>
  <si>
    <t>Local government institutions</t>
  </si>
  <si>
    <t>3.2.4</t>
  </si>
  <si>
    <t>Development Bank of Southern Africa (DBSA)</t>
  </si>
  <si>
    <t>3.2.5</t>
  </si>
  <si>
    <t>Local authorities loans fund</t>
  </si>
  <si>
    <t>3.2.6</t>
  </si>
  <si>
    <t>3.2.7</t>
  </si>
  <si>
    <t>3.2.8</t>
  </si>
  <si>
    <t>Banks</t>
  </si>
  <si>
    <t>3.2.9</t>
  </si>
  <si>
    <t>Insurers</t>
  </si>
  <si>
    <t>3.2.10</t>
  </si>
  <si>
    <t>Pension funds</t>
  </si>
  <si>
    <t>3.2.11</t>
  </si>
  <si>
    <t>Other domestic sources (including INCA)</t>
  </si>
  <si>
    <t>Non-current provisions</t>
  </si>
  <si>
    <t>Current liabilities</t>
  </si>
  <si>
    <t>Short-term loans from:</t>
  </si>
  <si>
    <t>4.1.1</t>
  </si>
  <si>
    <t>4.1.2</t>
  </si>
  <si>
    <t>4.1.3</t>
  </si>
  <si>
    <t>4.1.4</t>
  </si>
  <si>
    <t>4.1.5</t>
  </si>
  <si>
    <t>4.1.6</t>
  </si>
  <si>
    <t>4.1.7</t>
  </si>
  <si>
    <t>4.1.8</t>
  </si>
  <si>
    <t>4.1.9</t>
  </si>
  <si>
    <t>4.1.10</t>
  </si>
  <si>
    <t>4.1.11</t>
  </si>
  <si>
    <t>Current provisions</t>
  </si>
  <si>
    <t>Unspent conditional grants</t>
  </si>
  <si>
    <t>VAT payable</t>
  </si>
  <si>
    <t>Bank overdraft</t>
  </si>
  <si>
    <t>Creditors:</t>
  </si>
  <si>
    <t>4.8.1</t>
  </si>
  <si>
    <t>Trade creditors</t>
  </si>
  <si>
    <t>4.8.2</t>
  </si>
  <si>
    <t>Consumer deposits</t>
  </si>
  <si>
    <t>4.8.3</t>
  </si>
  <si>
    <t>Income/payments received in advance</t>
  </si>
  <si>
    <t>4.8.4</t>
  </si>
  <si>
    <t>Other creditors</t>
  </si>
  <si>
    <t>Total net assets and liabilities</t>
  </si>
  <si>
    <t>Non-current assets</t>
  </si>
  <si>
    <t>Property, Plant and Equipment (Net Carrying Value)</t>
  </si>
  <si>
    <t>Investment property</t>
  </si>
  <si>
    <t>Intangible assets</t>
  </si>
  <si>
    <t>Biological (cultivated) assets</t>
  </si>
  <si>
    <t>Investments in marketable securities:</t>
  </si>
  <si>
    <t>7.5.1</t>
  </si>
  <si>
    <t>Municipal stock/shares</t>
  </si>
  <si>
    <t>Other marketable stock/shares:</t>
  </si>
  <si>
    <t>7.6.1</t>
  </si>
  <si>
    <t>Government stock</t>
  </si>
  <si>
    <t>7.6.2</t>
  </si>
  <si>
    <t>Treasury bills</t>
  </si>
  <si>
    <t>7.6.3</t>
  </si>
  <si>
    <t>Other local government institutions stock</t>
  </si>
  <si>
    <t>7.6.4</t>
  </si>
  <si>
    <t>Public financial corporations stock</t>
  </si>
  <si>
    <t>7.6.5</t>
  </si>
  <si>
    <t>Public non-financial corporations stock</t>
  </si>
  <si>
    <t>7.6.6</t>
  </si>
  <si>
    <t>Companies shares</t>
  </si>
  <si>
    <t>Investments in non-marketable instruments of spheres of government, government institutions and elsewhere</t>
  </si>
  <si>
    <t>Long-term receivables, loans, deposits and investments</t>
  </si>
  <si>
    <t>7.8.1</t>
  </si>
  <si>
    <t>Long-term receivables:</t>
  </si>
  <si>
    <t>7.8.1.1</t>
  </si>
  <si>
    <t>Car loans</t>
  </si>
  <si>
    <t>7.8.1.2</t>
  </si>
  <si>
    <t>Housing selling scheme loans</t>
  </si>
  <si>
    <t>7.8.1.3</t>
  </si>
  <si>
    <t>Sewerage connection loans</t>
  </si>
  <si>
    <t>7.8.1.4</t>
  </si>
  <si>
    <t>Electricity appliance purchase scheme</t>
  </si>
  <si>
    <t>7.8.1.5</t>
  </si>
  <si>
    <t>Other (including local government institutions)</t>
  </si>
  <si>
    <t>7.8.2</t>
  </si>
  <si>
    <t>Long-term loans to:</t>
  </si>
  <si>
    <t>7.8.2.1</t>
  </si>
  <si>
    <t>7.8.2.2</t>
  </si>
  <si>
    <t>7.8.2.3</t>
  </si>
  <si>
    <t>7.8.2.4</t>
  </si>
  <si>
    <t>Other companies/institutions</t>
  </si>
  <si>
    <t>7.8.3</t>
  </si>
  <si>
    <t>Long-term deposits and investments with:</t>
  </si>
  <si>
    <t>7.8.3.1</t>
  </si>
  <si>
    <t>7.8.3.2</t>
  </si>
  <si>
    <t>7.8.3.3</t>
  </si>
  <si>
    <t>7.8.3.4</t>
  </si>
  <si>
    <t>Other</t>
  </si>
  <si>
    <t>Current assets</t>
  </si>
  <si>
    <t>Inventory</t>
  </si>
  <si>
    <t>Short-term loans, deposits and investments</t>
  </si>
  <si>
    <t>8.2.1.1</t>
  </si>
  <si>
    <t>8.2.1.2</t>
  </si>
  <si>
    <t>8.2.1.3</t>
  </si>
  <si>
    <t>8.2.1.4</t>
  </si>
  <si>
    <t>8.2.2</t>
  </si>
  <si>
    <t>Short-term deposits and investments with:</t>
  </si>
  <si>
    <t>8.2.2.1</t>
  </si>
  <si>
    <t>8.2.2.2</t>
  </si>
  <si>
    <t>8.2.2.3</t>
  </si>
  <si>
    <t>8.2.2.4</t>
  </si>
  <si>
    <t>Debtors:</t>
  </si>
  <si>
    <t>8.3.1</t>
  </si>
  <si>
    <t>Consumer debtors</t>
  </si>
  <si>
    <t>8.3.2</t>
  </si>
  <si>
    <t>Other debtors (including short-term portion of long-term receivables)</t>
  </si>
  <si>
    <t>VAT receivable</t>
  </si>
  <si>
    <t>Pre-paid expenses</t>
  </si>
  <si>
    <t>Petty cash and bank</t>
  </si>
  <si>
    <t>Total assets</t>
  </si>
  <si>
    <t>Net assets &amp; liabilities</t>
  </si>
  <si>
    <t>Employee related costs</t>
  </si>
  <si>
    <t>Remuneration of board of directors/ councillors</t>
  </si>
  <si>
    <t>Interest paid</t>
  </si>
  <si>
    <t>Loss on disposal of property, plant and equipment</t>
  </si>
  <si>
    <t>Bad debts</t>
  </si>
  <si>
    <t>Contracted services</t>
  </si>
  <si>
    <t>Collection costs</t>
  </si>
  <si>
    <t>Depreciation and amortisation</t>
  </si>
  <si>
    <t>Impairment loss (PPE)</t>
  </si>
  <si>
    <t>Repairs and maintenance</t>
  </si>
  <si>
    <t>Grants and subsidies paid to:</t>
  </si>
  <si>
    <t>Tertiary institutions of higher learning</t>
  </si>
  <si>
    <t>Households or individuals</t>
  </si>
  <si>
    <t>Non-profit institutions serving households</t>
  </si>
  <si>
    <t>Other_1</t>
  </si>
  <si>
    <t>General expenditure:</t>
  </si>
  <si>
    <t>Accommodation, travelling and subsistence</t>
  </si>
  <si>
    <t>Advertising, promotions and marketing</t>
  </si>
  <si>
    <t>Audit fees</t>
  </si>
  <si>
    <t>Bank charges</t>
  </si>
  <si>
    <t>Cleaning services</t>
  </si>
  <si>
    <t>Consultancy and professional fees</t>
  </si>
  <si>
    <t>Entertainment costs</t>
  </si>
  <si>
    <t>Fuel and oil</t>
  </si>
  <si>
    <t>Hiring of plant and equipment</t>
  </si>
  <si>
    <t>Insurance costs</t>
  </si>
  <si>
    <t>Pharmaceutical</t>
  </si>
  <si>
    <t>Postal and courier services</t>
  </si>
  <si>
    <t>Printing and stationery</t>
  </si>
  <si>
    <t>Rebates for property rates</t>
  </si>
  <si>
    <t>Rental of land, buildings and other structures</t>
  </si>
  <si>
    <t>Rental of office equipment</t>
  </si>
  <si>
    <t>Security services</t>
  </si>
  <si>
    <t>Subscriptions and membership fees</t>
  </si>
  <si>
    <t>Telecommunications services</t>
  </si>
  <si>
    <t>Training and education</t>
  </si>
  <si>
    <t>Transport costs</t>
  </si>
  <si>
    <t>Other expenditure</t>
  </si>
  <si>
    <t>Taxation</t>
  </si>
  <si>
    <t>Surplus</t>
  </si>
  <si>
    <t>Total expenditure</t>
  </si>
  <si>
    <t>Taxes on property</t>
  </si>
  <si>
    <t>Property rates from:</t>
  </si>
  <si>
    <t>39.1.1</t>
  </si>
  <si>
    <t>Residential</t>
  </si>
  <si>
    <t>39.1.2</t>
  </si>
  <si>
    <t>Commercial or business</t>
  </si>
  <si>
    <t>39.1.3</t>
  </si>
  <si>
    <t>State</t>
  </si>
  <si>
    <t>39.1.4</t>
  </si>
  <si>
    <t>Other (includes agricultural, municipal etc)</t>
  </si>
  <si>
    <t>Property rates – penalties imposed and collection charges</t>
  </si>
  <si>
    <t>Interest earned from:</t>
  </si>
  <si>
    <t>External investments</t>
  </si>
  <si>
    <t>Outstanding debtors</t>
  </si>
  <si>
    <t>Dividends received</t>
  </si>
  <si>
    <t>Fines</t>
  </si>
  <si>
    <t>Licenses and permits</t>
  </si>
  <si>
    <t>Income for agency services</t>
  </si>
  <si>
    <t>Rental of facilities and equipment</t>
  </si>
  <si>
    <t>Bad debts recovered</t>
  </si>
  <si>
    <t>Public contributions and donations (including PPE)</t>
  </si>
  <si>
    <t>Gains on the disposal of property, plant and equipment</t>
  </si>
  <si>
    <t>Grants and subsidies from:</t>
  </si>
  <si>
    <t>Local government</t>
  </si>
  <si>
    <t>Other_2</t>
  </si>
  <si>
    <t>Spent conditional grants</t>
  </si>
  <si>
    <t>Other income</t>
  </si>
  <si>
    <t>Deficit</t>
  </si>
  <si>
    <t>Total income</t>
  </si>
  <si>
    <t>Bulk purchases:</t>
  </si>
  <si>
    <t>Purchases of water</t>
  </si>
  <si>
    <t>Purchases of electricity</t>
  </si>
  <si>
    <t>Other bulk purchases</t>
  </si>
  <si>
    <t>Rebates for service charges</t>
  </si>
  <si>
    <t>Service charges:</t>
  </si>
  <si>
    <t>Sales of water</t>
  </si>
  <si>
    <t>Sales of electricity</t>
  </si>
  <si>
    <t>Refuse removal charges</t>
  </si>
  <si>
    <t>Sewerage and sanitation charges</t>
  </si>
  <si>
    <t>Other service charges (e.g. fresh produce market, etc.)</t>
  </si>
  <si>
    <t xml:space="preserve">Income and expenditure for rates and general services </t>
  </si>
  <si>
    <t>Expenditure</t>
  </si>
  <si>
    <t>Income</t>
  </si>
  <si>
    <t>Eastern Cape</t>
  </si>
  <si>
    <t>Northern Cape</t>
  </si>
  <si>
    <t>Free State</t>
  </si>
  <si>
    <t>KwaZulu-Natal</t>
  </si>
  <si>
    <t>North West</t>
  </si>
  <si>
    <t>Gauteng</t>
  </si>
  <si>
    <t>Mpumalanga</t>
  </si>
  <si>
    <t>Limpopo</t>
  </si>
  <si>
    <t>South Africa</t>
  </si>
  <si>
    <t xml:space="preserve">Income and expenditure for housing and trading services </t>
  </si>
  <si>
    <t>Other non-current liabilities</t>
  </si>
  <si>
    <t>7.9</t>
  </si>
  <si>
    <t>Other current assets</t>
  </si>
  <si>
    <t>Other non-current assets</t>
  </si>
  <si>
    <t>1.1</t>
  </si>
  <si>
    <t>1.2</t>
  </si>
  <si>
    <t>1.3</t>
  </si>
  <si>
    <t>1.4</t>
  </si>
  <si>
    <t>1.5</t>
  </si>
  <si>
    <t>1.6</t>
  </si>
  <si>
    <t>1.7</t>
  </si>
  <si>
    <t>1.8</t>
  </si>
  <si>
    <t>1.9</t>
  </si>
  <si>
    <t>1.10</t>
  </si>
  <si>
    <t>3.1</t>
  </si>
  <si>
    <t>3.2</t>
  </si>
  <si>
    <t>Public financial corporations (excluding DBSA)</t>
  </si>
  <si>
    <t>3.3</t>
  </si>
  <si>
    <t>Long-term finance lease obligation</t>
  </si>
  <si>
    <t>3.4</t>
  </si>
  <si>
    <t>3.5</t>
  </si>
  <si>
    <t>Non-current employee benefit obligation</t>
  </si>
  <si>
    <t>3.6</t>
  </si>
  <si>
    <t>4.1</t>
  </si>
  <si>
    <t>4.2</t>
  </si>
  <si>
    <t>Short-term finance lease obligation</t>
  </si>
  <si>
    <t>4.3</t>
  </si>
  <si>
    <t>4.4</t>
  </si>
  <si>
    <t>Current employee benefit obligation</t>
  </si>
  <si>
    <t>4.5</t>
  </si>
  <si>
    <t>4.6</t>
  </si>
  <si>
    <t>4.7</t>
  </si>
  <si>
    <t>4.8</t>
  </si>
  <si>
    <t>4.9</t>
  </si>
  <si>
    <t>Other Current liabilities</t>
  </si>
  <si>
    <t>7.1</t>
  </si>
  <si>
    <t>7.2</t>
  </si>
  <si>
    <t>7.3</t>
  </si>
  <si>
    <t>7.4</t>
  </si>
  <si>
    <t>7.5</t>
  </si>
  <si>
    <t>7.6</t>
  </si>
  <si>
    <t>7.7</t>
  </si>
  <si>
    <t>7.8</t>
  </si>
  <si>
    <t>8.1</t>
  </si>
  <si>
    <t>8.2</t>
  </si>
  <si>
    <t>8.3</t>
  </si>
  <si>
    <t>8.4</t>
  </si>
  <si>
    <t>8.5</t>
  </si>
  <si>
    <t>8.6</t>
  </si>
  <si>
    <t>8.7</t>
  </si>
  <si>
    <t>Assets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</si>
</sst>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##,###,###,##0"/>
    <numFmt numFmtId="165" formatCode="#,###,###,###,###,##0"/>
    <numFmt numFmtId="166" formatCode="#,###,###,##0"/>
  </numFmts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rgb="FF4F493B"/>
      <name val="Arial"/>
      <family val="2"/>
    </font>
    <font>
      <b/>
      <sz val="11"/>
      <name val="Times New Roman"/>
      <family val="1"/>
    </font>
    <font>
      <b/>
      <sz val="10"/>
      <name val="Times New Roman"/>
      <family val="1"/>
    </font>
    <font>
      <b/>
      <sz val="10"/>
      <color indexed="8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color theme="1"/>
      <name val="Times New Roman"/>
      <family val="1"/>
    </font>
    <font>
      <b/>
      <sz val="10"/>
      <color theme="1"/>
      <name val="Arial"/>
      <family val="2"/>
    </font>
    <font>
      <b/>
      <sz val="10"/>
      <color theme="1"/>
      <name val="Times New Roman"/>
      <family val="1"/>
    </font>
    <font>
      <sz val="11"/>
      <color theme="1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3" fillId="2" borderId="1" xfId="0" quotePrefix="1" applyNumberFormat="1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center" wrapText="1"/>
    </xf>
    <xf numFmtId="0" fontId="5" fillId="3" borderId="1" xfId="0" applyFont="1" applyFill="1" applyBorder="1" applyAlignment="1">
      <alignment wrapText="1"/>
    </xf>
    <xf numFmtId="0" fontId="6" fillId="2" borderId="1" xfId="0" applyFont="1" applyFill="1" applyBorder="1" applyAlignment="1">
      <alignment horizontal="center"/>
    </xf>
    <xf numFmtId="0" fontId="7" fillId="2" borderId="1" xfId="0" applyFont="1" applyFill="1" applyBorder="1" applyAlignment="1">
      <alignment wrapText="1"/>
    </xf>
    <xf numFmtId="3" fontId="4" fillId="2" borderId="1" xfId="0" applyNumberFormat="1" applyFont="1" applyFill="1" applyBorder="1"/>
    <xf numFmtId="0" fontId="4" fillId="2" borderId="1" xfId="0" applyFont="1" applyFill="1" applyBorder="1" applyAlignment="1">
      <alignment horizontal="center"/>
    </xf>
    <xf numFmtId="0" fontId="5" fillId="2" borderId="1" xfId="0" applyFont="1" applyFill="1" applyBorder="1" applyAlignment="1">
      <alignment wrapText="1"/>
    </xf>
    <xf numFmtId="0" fontId="5" fillId="3" borderId="1" xfId="0" applyFont="1" applyFill="1" applyBorder="1" applyAlignment="1">
      <alignment vertical="top" wrapText="1"/>
    </xf>
    <xf numFmtId="0" fontId="4" fillId="2" borderId="1" xfId="0" applyFont="1" applyFill="1" applyBorder="1" applyAlignment="1">
      <alignment horizontal="center" wrapText="1"/>
    </xf>
    <xf numFmtId="0" fontId="0" fillId="0" borderId="0" xfId="0" applyBorder="1"/>
    <xf numFmtId="3" fontId="0" fillId="0" borderId="0" xfId="0" applyNumberFormat="1" applyFill="1" applyBorder="1" applyAlignment="1">
      <alignment horizontal="right"/>
    </xf>
    <xf numFmtId="0" fontId="4" fillId="2" borderId="2" xfId="0" applyFont="1" applyFill="1" applyBorder="1" applyAlignment="1">
      <alignment horizontal="center"/>
    </xf>
    <xf numFmtId="0" fontId="5" fillId="3" borderId="2" xfId="0" applyFont="1" applyFill="1" applyBorder="1" applyAlignment="1">
      <alignment wrapText="1"/>
    </xf>
    <xf numFmtId="0" fontId="5" fillId="3" borderId="2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/>
    </xf>
    <xf numFmtId="0" fontId="1" fillId="0" borderId="0" xfId="0" applyFont="1"/>
    <xf numFmtId="0" fontId="3" fillId="0" borderId="0" xfId="0" applyFont="1" applyFill="1" applyAlignment="1">
      <alignment horizontal="left"/>
    </xf>
    <xf numFmtId="164" fontId="3" fillId="0" borderId="1" xfId="0" applyNumberFormat="1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wrapText="1"/>
    </xf>
    <xf numFmtId="0" fontId="5" fillId="0" borderId="1" xfId="0" applyFont="1" applyFill="1" applyBorder="1" applyAlignment="1">
      <alignment wrapText="1"/>
    </xf>
    <xf numFmtId="165" fontId="4" fillId="0" borderId="1" xfId="0" applyNumberFormat="1" applyFont="1" applyFill="1" applyBorder="1"/>
    <xf numFmtId="165" fontId="4" fillId="3" borderId="1" xfId="0" applyNumberFormat="1" applyFont="1" applyFill="1" applyBorder="1"/>
    <xf numFmtId="0" fontId="7" fillId="0" borderId="1" xfId="0" applyFont="1" applyFill="1" applyBorder="1" applyAlignment="1">
      <alignment horizontal="center" wrapText="1"/>
    </xf>
    <xf numFmtId="0" fontId="7" fillId="0" borderId="1" xfId="0" applyFont="1" applyFill="1" applyBorder="1" applyAlignment="1">
      <alignment wrapText="1"/>
    </xf>
    <xf numFmtId="0" fontId="9" fillId="0" borderId="0" xfId="0" applyFont="1" applyFill="1" applyBorder="1" applyAlignment="1">
      <alignment horizontal="left" vertical="top" wrapText="1"/>
    </xf>
    <xf numFmtId="0" fontId="5" fillId="0" borderId="7" xfId="0" applyFont="1" applyFill="1" applyBorder="1" applyAlignment="1">
      <alignment horizontal="center" wrapText="1"/>
    </xf>
    <xf numFmtId="0" fontId="5" fillId="3" borderId="7" xfId="0" applyFont="1" applyFill="1" applyBorder="1" applyAlignment="1">
      <alignment wrapText="1"/>
    </xf>
    <xf numFmtId="0" fontId="7" fillId="0" borderId="7" xfId="0" applyFont="1" applyFill="1" applyBorder="1" applyAlignment="1">
      <alignment horizontal="center" wrapText="1"/>
    </xf>
    <xf numFmtId="0" fontId="7" fillId="0" borderId="7" xfId="0" applyFont="1" applyFill="1" applyBorder="1" applyAlignment="1">
      <alignment wrapText="1"/>
    </xf>
    <xf numFmtId="0" fontId="5" fillId="0" borderId="7" xfId="0" applyFont="1" applyFill="1" applyBorder="1" applyAlignment="1">
      <alignment wrapText="1"/>
    </xf>
    <xf numFmtId="0" fontId="5" fillId="0" borderId="3" xfId="0" applyFont="1" applyFill="1" applyBorder="1" applyAlignment="1">
      <alignment horizontal="center" wrapText="1"/>
    </xf>
    <xf numFmtId="0" fontId="5" fillId="0" borderId="3" xfId="0" applyFont="1" applyFill="1" applyBorder="1" applyAlignment="1">
      <alignment wrapText="1"/>
    </xf>
    <xf numFmtId="0" fontId="8" fillId="0" borderId="8" xfId="0" applyFont="1" applyBorder="1" applyAlignment="1">
      <alignment horizontal="center" vertical="top" wrapText="1"/>
    </xf>
    <xf numFmtId="49" fontId="5" fillId="0" borderId="1" xfId="0" applyNumberFormat="1" applyFont="1" applyFill="1" applyBorder="1" applyAlignment="1">
      <alignment horizontal="center" wrapText="1"/>
    </xf>
    <xf numFmtId="166" fontId="5" fillId="0" borderId="1" xfId="0" applyNumberFormat="1" applyFont="1" applyFill="1" applyBorder="1" applyAlignment="1">
      <alignment wrapText="1"/>
    </xf>
    <xf numFmtId="166" fontId="4" fillId="0" borderId="1" xfId="0" applyNumberFormat="1" applyFont="1" applyFill="1" applyBorder="1"/>
    <xf numFmtId="0" fontId="5" fillId="4" borderId="1" xfId="0" applyFont="1" applyFill="1" applyBorder="1" applyAlignment="1">
      <alignment wrapText="1"/>
    </xf>
    <xf numFmtId="166" fontId="4" fillId="4" borderId="1" xfId="0" applyNumberFormat="1" applyFont="1" applyFill="1" applyBorder="1"/>
    <xf numFmtId="49" fontId="7" fillId="0" borderId="1" xfId="0" applyNumberFormat="1" applyFont="1" applyFill="1" applyBorder="1" applyAlignment="1">
      <alignment horizontal="center" wrapText="1"/>
    </xf>
    <xf numFmtId="166" fontId="7" fillId="0" borderId="1" xfId="0" applyNumberFormat="1" applyFont="1" applyFill="1" applyBorder="1" applyAlignment="1">
      <alignment wrapText="1"/>
    </xf>
    <xf numFmtId="49" fontId="4" fillId="0" borderId="1" xfId="0" applyNumberFormat="1" applyFont="1" applyFill="1" applyBorder="1" applyAlignment="1">
      <alignment horizontal="center"/>
    </xf>
    <xf numFmtId="166" fontId="5" fillId="3" borderId="1" xfId="0" applyNumberFormat="1" applyFont="1" applyFill="1" applyBorder="1" applyAlignment="1">
      <alignment wrapText="1"/>
    </xf>
    <xf numFmtId="166" fontId="4" fillId="3" borderId="1" xfId="0" applyNumberFormat="1" applyFont="1" applyFill="1" applyBorder="1"/>
    <xf numFmtId="166" fontId="4" fillId="0" borderId="1" xfId="0" applyNumberFormat="1" applyFont="1" applyFill="1" applyBorder="1" applyAlignment="1"/>
    <xf numFmtId="166" fontId="5" fillId="0" borderId="1" xfId="0" applyNumberFormat="1" applyFont="1" applyFill="1" applyBorder="1" applyAlignment="1">
      <alignment vertical="top" wrapText="1"/>
    </xf>
    <xf numFmtId="0" fontId="8" fillId="0" borderId="8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vertical="top" wrapText="1"/>
    </xf>
    <xf numFmtId="0" fontId="10" fillId="0" borderId="0" xfId="0" applyFont="1" applyFill="1" applyBorder="1" applyAlignment="1">
      <alignment horizontal="left" vertical="top" wrapText="1"/>
    </xf>
    <xf numFmtId="3" fontId="11" fillId="0" borderId="0" xfId="0" applyNumberFormat="1" applyFont="1" applyFill="1" applyBorder="1" applyAlignment="1">
      <alignment horizontal="right"/>
    </xf>
    <xf numFmtId="0" fontId="2" fillId="0" borderId="0" xfId="0" applyFont="1" applyAlignment="1">
      <alignment vertical="center" wrapText="1"/>
    </xf>
    <xf numFmtId="0" fontId="3" fillId="2" borderId="3" xfId="0" applyNumberFormat="1" applyFont="1" applyFill="1" applyBorder="1" applyAlignment="1">
      <alignment horizontal="center"/>
    </xf>
    <xf numFmtId="0" fontId="3" fillId="2" borderId="4" xfId="0" applyNumberFormat="1" applyFont="1" applyFill="1" applyBorder="1" applyAlignment="1">
      <alignment horizontal="center"/>
    </xf>
    <xf numFmtId="0" fontId="3" fillId="2" borderId="5" xfId="0" applyNumberFormat="1" applyFont="1" applyFill="1" applyBorder="1" applyAlignment="1">
      <alignment horizontal="center"/>
    </xf>
    <xf numFmtId="0" fontId="3" fillId="2" borderId="6" xfId="0" applyNumberFormat="1" applyFont="1" applyFill="1" applyBorder="1" applyAlignment="1">
      <alignment horizontal="center"/>
    </xf>
    <xf numFmtId="0" fontId="8" fillId="0" borderId="3" xfId="0" applyFont="1" applyFill="1" applyBorder="1" applyAlignment="1">
      <alignment horizontal="center" wrapText="1"/>
    </xf>
    <xf numFmtId="0" fontId="8" fillId="0" borderId="4" xfId="0" applyFont="1" applyFill="1" applyBorder="1" applyAlignment="1">
      <alignment horizontal="center" wrapText="1"/>
    </xf>
    <xf numFmtId="0" fontId="8" fillId="0" borderId="5" xfId="0" applyFont="1" applyFill="1" applyBorder="1" applyAlignment="1">
      <alignment horizontal="center" wrapText="1"/>
    </xf>
    <xf numFmtId="0" fontId="8" fillId="0" borderId="6" xfId="0" applyFont="1" applyFill="1" applyBorder="1" applyAlignment="1">
      <alignment horizontal="center" wrapText="1"/>
    </xf>
    <xf numFmtId="49" fontId="8" fillId="0" borderId="3" xfId="0" applyNumberFormat="1" applyFont="1" applyBorder="1" applyAlignment="1">
      <alignment horizontal="center" wrapText="1"/>
    </xf>
    <xf numFmtId="49" fontId="8" fillId="0" borderId="4" xfId="0" applyNumberFormat="1" applyFont="1" applyBorder="1" applyAlignment="1">
      <alignment horizontal="center" wrapText="1"/>
    </xf>
    <xf numFmtId="49" fontId="8" fillId="0" borderId="5" xfId="0" applyNumberFormat="1" applyFont="1" applyBorder="1" applyAlignment="1">
      <alignment horizontal="center" wrapText="1"/>
    </xf>
    <xf numFmtId="49" fontId="8" fillId="0" borderId="6" xfId="0" applyNumberFormat="1" applyFont="1" applyBorder="1" applyAlignment="1">
      <alignment horizontal="center" wrapText="1"/>
    </xf>
  </cellXfs>
  <cellStyles count="1">
    <cellStyle name="Normal" xfId="0" builtinId="0"/>
  </cellStyles>
  <dxfs count="30"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ont>
        <color rgb="FFC00000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ont>
        <color rgb="FFC00000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rgb="FFC00000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ont>
        <color rgb="FFC00000"/>
      </font>
      <fill>
        <patternFill>
          <bgColor rgb="FFC00000"/>
        </patternFill>
      </fill>
    </dxf>
    <dxf>
      <font>
        <color rgb="FFC00000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ont>
        <color rgb="FFC00000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ont>
        <color rgb="FFC00000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ont>
        <color rgb="FFC00000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ont>
        <color rgb="FFC00000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ont>
        <color rgb="FFC00000"/>
      </font>
      <fill>
        <patternFill>
          <bgColor rgb="FFC0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32"/>
  <sheetViews>
    <sheetView tabSelected="1" workbookViewId="0">
      <selection activeCell="A2" sqref="A2:B3"/>
    </sheetView>
  </sheetViews>
  <sheetFormatPr defaultColWidth="15.42578125" defaultRowHeight="13.5" customHeight="1" x14ac:dyDescent="0.25"/>
  <cols>
    <col min="1" max="1" width="9.140625" customWidth="1"/>
    <col min="2" max="2" width="54.42578125" customWidth="1"/>
    <col min="3" max="12" width="16.7109375" style="17" customWidth="1"/>
  </cols>
  <sheetData>
    <row r="1" spans="1:12" ht="13.5" customHeight="1" x14ac:dyDescent="0.25">
      <c r="A1" s="51"/>
      <c r="B1" s="51"/>
      <c r="C1" s="51"/>
      <c r="D1"/>
    </row>
    <row r="2" spans="1:12" ht="13.5" customHeight="1" x14ac:dyDescent="0.25">
      <c r="A2" s="52" t="s">
        <v>152</v>
      </c>
      <c r="B2" s="53"/>
      <c r="C2" s="1" t="s">
        <v>0</v>
      </c>
      <c r="D2" s="1" t="s">
        <v>237</v>
      </c>
      <c r="E2" s="1" t="s">
        <v>238</v>
      </c>
      <c r="F2" s="1" t="s">
        <v>239</v>
      </c>
      <c r="G2" s="1" t="s">
        <v>240</v>
      </c>
      <c r="H2" s="1" t="s">
        <v>241</v>
      </c>
      <c r="I2" s="1" t="s">
        <v>242</v>
      </c>
      <c r="J2" s="1" t="s">
        <v>243</v>
      </c>
      <c r="K2" s="1" t="s">
        <v>244</v>
      </c>
      <c r="L2" s="1" t="s">
        <v>245</v>
      </c>
    </row>
    <row r="3" spans="1:12" ht="13.5" customHeight="1" x14ac:dyDescent="0.25">
      <c r="A3" s="54"/>
      <c r="B3" s="55"/>
      <c r="C3" s="1" t="s">
        <v>1</v>
      </c>
      <c r="D3" s="1" t="s">
        <v>1</v>
      </c>
      <c r="E3" s="1" t="s">
        <v>1</v>
      </c>
      <c r="F3" s="1" t="s">
        <v>1</v>
      </c>
      <c r="G3" s="1" t="s">
        <v>1</v>
      </c>
      <c r="H3" s="1" t="s">
        <v>1</v>
      </c>
      <c r="I3" s="1" t="s">
        <v>1</v>
      </c>
      <c r="J3" s="1" t="s">
        <v>1</v>
      </c>
      <c r="K3" s="1" t="s">
        <v>1</v>
      </c>
      <c r="L3" s="1" t="s">
        <v>1</v>
      </c>
    </row>
    <row r="4" spans="1:12" ht="13.5" customHeight="1" x14ac:dyDescent="0.25">
      <c r="A4" s="2">
        <v>1</v>
      </c>
      <c r="B4" s="3" t="s">
        <v>2</v>
      </c>
      <c r="C4" s="3"/>
      <c r="D4" s="3"/>
      <c r="E4" s="3"/>
      <c r="F4" s="3"/>
      <c r="G4" s="3"/>
      <c r="H4" s="3"/>
      <c r="I4" s="3"/>
      <c r="J4" s="3"/>
      <c r="K4" s="3"/>
      <c r="L4" s="3"/>
    </row>
    <row r="5" spans="1:12" ht="13.5" customHeight="1" x14ac:dyDescent="0.25">
      <c r="A5" s="4" t="s">
        <v>251</v>
      </c>
      <c r="B5" s="5" t="s">
        <v>3</v>
      </c>
      <c r="C5" s="6">
        <v>431944</v>
      </c>
      <c r="D5" s="6">
        <v>109732</v>
      </c>
      <c r="E5" s="6">
        <v>514</v>
      </c>
      <c r="F5" s="6">
        <v>0</v>
      </c>
      <c r="G5" s="6">
        <v>327048</v>
      </c>
      <c r="H5" s="6">
        <v>0</v>
      </c>
      <c r="I5" s="6">
        <v>156443</v>
      </c>
      <c r="J5" s="6">
        <v>0</v>
      </c>
      <c r="K5" s="6">
        <v>483</v>
      </c>
      <c r="L5" s="6">
        <f>SUM(C5:K5)</f>
        <v>1026164</v>
      </c>
    </row>
    <row r="6" spans="1:12" ht="13.5" customHeight="1" x14ac:dyDescent="0.25">
      <c r="A6" s="4" t="s">
        <v>252</v>
      </c>
      <c r="B6" s="5" t="s">
        <v>4</v>
      </c>
      <c r="C6" s="6">
        <v>3492210</v>
      </c>
      <c r="D6" s="6">
        <v>76794</v>
      </c>
      <c r="E6" s="6">
        <v>11494</v>
      </c>
      <c r="F6" s="6">
        <v>0</v>
      </c>
      <c r="G6" s="6">
        <v>164290</v>
      </c>
      <c r="H6" s="6">
        <v>0</v>
      </c>
      <c r="I6" s="6">
        <v>0</v>
      </c>
      <c r="J6" s="6">
        <v>0</v>
      </c>
      <c r="K6" s="6">
        <v>0</v>
      </c>
      <c r="L6" s="6">
        <f t="shared" ref="L6:L69" si="0">SUM(C6:K6)</f>
        <v>3744788</v>
      </c>
    </row>
    <row r="7" spans="1:12" ht="13.5" customHeight="1" x14ac:dyDescent="0.25">
      <c r="A7" s="4" t="s">
        <v>253</v>
      </c>
      <c r="B7" s="5" t="s">
        <v>5</v>
      </c>
      <c r="C7" s="6">
        <v>0</v>
      </c>
      <c r="D7" s="6">
        <v>0</v>
      </c>
      <c r="E7" s="6">
        <v>0</v>
      </c>
      <c r="F7" s="6">
        <v>0</v>
      </c>
      <c r="G7" s="6">
        <v>0</v>
      </c>
      <c r="H7" s="6">
        <v>0</v>
      </c>
      <c r="I7" s="6">
        <v>0</v>
      </c>
      <c r="J7" s="6">
        <v>0</v>
      </c>
      <c r="K7" s="6">
        <v>0</v>
      </c>
      <c r="L7" s="6">
        <f t="shared" si="0"/>
        <v>0</v>
      </c>
    </row>
    <row r="8" spans="1:12" ht="13.5" customHeight="1" x14ac:dyDescent="0.25">
      <c r="A8" s="4" t="s">
        <v>254</v>
      </c>
      <c r="B8" s="5" t="s">
        <v>6</v>
      </c>
      <c r="C8" s="6">
        <v>3593</v>
      </c>
      <c r="D8" s="6">
        <v>7509673</v>
      </c>
      <c r="E8" s="6">
        <v>0</v>
      </c>
      <c r="F8" s="6">
        <v>0</v>
      </c>
      <c r="G8" s="6">
        <v>0</v>
      </c>
      <c r="H8" s="6">
        <v>0</v>
      </c>
      <c r="I8" s="6">
        <v>0</v>
      </c>
      <c r="J8" s="6">
        <v>0</v>
      </c>
      <c r="K8" s="6">
        <v>0</v>
      </c>
      <c r="L8" s="6">
        <f t="shared" si="0"/>
        <v>7513266</v>
      </c>
    </row>
    <row r="9" spans="1:12" ht="13.5" customHeight="1" x14ac:dyDescent="0.25">
      <c r="A9" s="4" t="s">
        <v>255</v>
      </c>
      <c r="B9" s="5" t="s">
        <v>7</v>
      </c>
      <c r="C9" s="6">
        <v>32995</v>
      </c>
      <c r="D9" s="6">
        <v>372714</v>
      </c>
      <c r="E9" s="6">
        <v>0</v>
      </c>
      <c r="F9" s="6">
        <v>0</v>
      </c>
      <c r="G9" s="6">
        <v>0</v>
      </c>
      <c r="H9" s="6">
        <v>0</v>
      </c>
      <c r="I9" s="6">
        <v>0</v>
      </c>
      <c r="J9" s="6">
        <v>0</v>
      </c>
      <c r="K9" s="6">
        <v>0</v>
      </c>
      <c r="L9" s="6">
        <f t="shared" si="0"/>
        <v>405709</v>
      </c>
    </row>
    <row r="10" spans="1:12" ht="13.5" customHeight="1" x14ac:dyDescent="0.25">
      <c r="A10" s="4" t="s">
        <v>256</v>
      </c>
      <c r="B10" s="5" t="s">
        <v>8</v>
      </c>
      <c r="C10" s="6">
        <v>484830</v>
      </c>
      <c r="D10" s="6">
        <v>124683</v>
      </c>
      <c r="E10" s="6">
        <v>0</v>
      </c>
      <c r="F10" s="6">
        <v>5000</v>
      </c>
      <c r="G10" s="6">
        <v>530</v>
      </c>
      <c r="H10" s="6">
        <v>0</v>
      </c>
      <c r="I10" s="6">
        <v>2386</v>
      </c>
      <c r="J10" s="6">
        <v>0</v>
      </c>
      <c r="K10" s="6">
        <v>0</v>
      </c>
      <c r="L10" s="6">
        <f t="shared" si="0"/>
        <v>617429</v>
      </c>
    </row>
    <row r="11" spans="1:12" ht="13.5" customHeight="1" x14ac:dyDescent="0.25">
      <c r="A11" s="4" t="s">
        <v>257</v>
      </c>
      <c r="B11" s="5" t="s">
        <v>9</v>
      </c>
      <c r="C11" s="6">
        <v>1234030</v>
      </c>
      <c r="D11" s="6">
        <v>7862437</v>
      </c>
      <c r="E11" s="6">
        <v>101212</v>
      </c>
      <c r="F11" s="6">
        <v>2744184</v>
      </c>
      <c r="G11" s="6">
        <v>353665</v>
      </c>
      <c r="H11" s="6">
        <v>280294</v>
      </c>
      <c r="I11" s="6">
        <v>1671</v>
      </c>
      <c r="J11" s="6">
        <v>292278</v>
      </c>
      <c r="K11" s="6">
        <v>7450775</v>
      </c>
      <c r="L11" s="6">
        <f t="shared" si="0"/>
        <v>20320546</v>
      </c>
    </row>
    <row r="12" spans="1:12" ht="13.5" customHeight="1" x14ac:dyDescent="0.25">
      <c r="A12" s="4" t="s">
        <v>258</v>
      </c>
      <c r="B12" s="5" t="s">
        <v>10</v>
      </c>
      <c r="C12" s="6">
        <v>77093</v>
      </c>
      <c r="D12" s="6">
        <v>33034</v>
      </c>
      <c r="E12" s="6">
        <v>0</v>
      </c>
      <c r="F12" s="6">
        <v>14482</v>
      </c>
      <c r="G12" s="6">
        <v>0</v>
      </c>
      <c r="H12" s="6">
        <v>0</v>
      </c>
      <c r="I12" s="6">
        <v>74115</v>
      </c>
      <c r="J12" s="6">
        <v>0</v>
      </c>
      <c r="K12" s="6">
        <v>0</v>
      </c>
      <c r="L12" s="6">
        <f t="shared" si="0"/>
        <v>198724</v>
      </c>
    </row>
    <row r="13" spans="1:12" ht="13.5" customHeight="1" x14ac:dyDescent="0.25">
      <c r="A13" s="4" t="s">
        <v>259</v>
      </c>
      <c r="B13" s="5" t="s">
        <v>11</v>
      </c>
      <c r="C13" s="6">
        <v>1921</v>
      </c>
      <c r="D13" s="6">
        <v>0</v>
      </c>
      <c r="E13" s="6">
        <v>28007</v>
      </c>
      <c r="F13" s="6">
        <v>60000</v>
      </c>
      <c r="G13" s="6">
        <v>698435</v>
      </c>
      <c r="H13" s="6">
        <v>0</v>
      </c>
      <c r="I13" s="6">
        <v>14707</v>
      </c>
      <c r="J13" s="6">
        <v>0</v>
      </c>
      <c r="K13" s="6">
        <v>2486439</v>
      </c>
      <c r="L13" s="6">
        <f t="shared" si="0"/>
        <v>3289509</v>
      </c>
    </row>
    <row r="14" spans="1:12" ht="13.5" customHeight="1" x14ac:dyDescent="0.25">
      <c r="A14" s="4" t="s">
        <v>260</v>
      </c>
      <c r="B14" s="5" t="s">
        <v>12</v>
      </c>
      <c r="C14" s="6">
        <v>64898537</v>
      </c>
      <c r="D14" s="6">
        <v>57113102</v>
      </c>
      <c r="E14" s="6">
        <v>16449895</v>
      </c>
      <c r="F14" s="6">
        <v>32706496</v>
      </c>
      <c r="G14" s="6">
        <v>99133833</v>
      </c>
      <c r="H14" s="6">
        <v>38504491</v>
      </c>
      <c r="I14" s="6">
        <v>136622458</v>
      </c>
      <c r="J14" s="6">
        <v>37410142</v>
      </c>
      <c r="K14" s="6">
        <v>43140962</v>
      </c>
      <c r="L14" s="6">
        <f t="shared" si="0"/>
        <v>525979916</v>
      </c>
    </row>
    <row r="15" spans="1:12" ht="13.5" customHeight="1" x14ac:dyDescent="0.25">
      <c r="A15" s="7">
        <v>2</v>
      </c>
      <c r="B15" s="8" t="s">
        <v>13</v>
      </c>
      <c r="C15" s="6">
        <v>407779</v>
      </c>
      <c r="D15" s="6">
        <v>0</v>
      </c>
      <c r="E15" s="6">
        <v>0</v>
      </c>
      <c r="F15" s="6">
        <v>0</v>
      </c>
      <c r="G15" s="6">
        <v>0</v>
      </c>
      <c r="H15" s="6">
        <v>0</v>
      </c>
      <c r="I15" s="6">
        <v>0</v>
      </c>
      <c r="J15" s="6">
        <v>0</v>
      </c>
      <c r="K15" s="6">
        <v>0</v>
      </c>
      <c r="L15" s="6">
        <f t="shared" si="0"/>
        <v>407779</v>
      </c>
    </row>
    <row r="16" spans="1:12" ht="13.5" customHeight="1" x14ac:dyDescent="0.25">
      <c r="A16" s="7">
        <v>3</v>
      </c>
      <c r="B16" s="3" t="s">
        <v>14</v>
      </c>
      <c r="C16" s="9"/>
      <c r="D16" s="9"/>
      <c r="E16" s="9"/>
      <c r="F16" s="9"/>
      <c r="G16" s="9"/>
      <c r="H16" s="9"/>
      <c r="I16" s="9"/>
      <c r="J16" s="9"/>
      <c r="K16" s="9"/>
      <c r="L16" s="9"/>
    </row>
    <row r="17" spans="1:12" ht="13.5" customHeight="1" x14ac:dyDescent="0.25">
      <c r="A17" s="7" t="s">
        <v>261</v>
      </c>
      <c r="B17" s="3" t="s">
        <v>15</v>
      </c>
      <c r="C17" s="9"/>
      <c r="D17" s="9"/>
      <c r="E17" s="9"/>
      <c r="F17" s="9"/>
      <c r="G17" s="9"/>
      <c r="H17" s="9"/>
      <c r="I17" s="9"/>
      <c r="J17" s="9"/>
      <c r="K17" s="9"/>
      <c r="L17" s="9"/>
    </row>
    <row r="18" spans="1:12" ht="13.5" customHeight="1" x14ac:dyDescent="0.25">
      <c r="A18" s="7" t="s">
        <v>16</v>
      </c>
      <c r="B18" s="3" t="s">
        <v>17</v>
      </c>
      <c r="C18" s="9"/>
      <c r="D18" s="9"/>
      <c r="E18" s="9"/>
      <c r="F18" s="9"/>
      <c r="G18" s="9"/>
      <c r="H18" s="9"/>
      <c r="I18" s="9"/>
      <c r="J18" s="9"/>
      <c r="K18" s="9"/>
      <c r="L18" s="9"/>
    </row>
    <row r="19" spans="1:12" ht="13.5" customHeight="1" x14ac:dyDescent="0.25">
      <c r="A19" s="4" t="s">
        <v>18</v>
      </c>
      <c r="B19" s="5" t="s">
        <v>19</v>
      </c>
      <c r="C19" s="6">
        <v>0</v>
      </c>
      <c r="D19" s="6">
        <v>0</v>
      </c>
      <c r="E19" s="6">
        <v>0</v>
      </c>
      <c r="F19" s="6">
        <v>0</v>
      </c>
      <c r="G19" s="6">
        <v>0</v>
      </c>
      <c r="H19" s="6">
        <v>0</v>
      </c>
      <c r="I19" s="6">
        <v>0</v>
      </c>
      <c r="J19" s="6">
        <v>0</v>
      </c>
      <c r="K19" s="6">
        <v>0</v>
      </c>
      <c r="L19" s="6">
        <f t="shared" si="0"/>
        <v>0</v>
      </c>
    </row>
    <row r="20" spans="1:12" ht="13.5" customHeight="1" x14ac:dyDescent="0.25">
      <c r="A20" s="4" t="s">
        <v>20</v>
      </c>
      <c r="B20" s="5" t="s">
        <v>21</v>
      </c>
      <c r="C20" s="6">
        <v>0</v>
      </c>
      <c r="D20" s="6">
        <v>0</v>
      </c>
      <c r="E20" s="6">
        <v>0</v>
      </c>
      <c r="F20" s="6">
        <v>0</v>
      </c>
      <c r="G20" s="6">
        <v>0</v>
      </c>
      <c r="H20" s="6">
        <v>0</v>
      </c>
      <c r="I20" s="6">
        <v>0</v>
      </c>
      <c r="J20" s="6">
        <v>0</v>
      </c>
      <c r="K20" s="6">
        <v>0</v>
      </c>
      <c r="L20" s="6">
        <f t="shared" si="0"/>
        <v>0</v>
      </c>
    </row>
    <row r="21" spans="1:12" ht="13.5" customHeight="1" x14ac:dyDescent="0.25">
      <c r="A21" s="4" t="s">
        <v>22</v>
      </c>
      <c r="B21" s="5" t="s">
        <v>23</v>
      </c>
      <c r="C21" s="6">
        <v>0</v>
      </c>
      <c r="D21" s="6">
        <v>0</v>
      </c>
      <c r="E21" s="6">
        <v>0</v>
      </c>
      <c r="F21" s="6">
        <v>0</v>
      </c>
      <c r="G21" s="6">
        <v>0</v>
      </c>
      <c r="H21" s="6">
        <v>0</v>
      </c>
      <c r="I21" s="6">
        <v>0</v>
      </c>
      <c r="J21" s="6">
        <v>0</v>
      </c>
      <c r="K21" s="6">
        <v>0</v>
      </c>
      <c r="L21" s="6">
        <f t="shared" si="0"/>
        <v>0</v>
      </c>
    </row>
    <row r="22" spans="1:12" ht="13.5" customHeight="1" x14ac:dyDescent="0.25">
      <c r="A22" s="4" t="s">
        <v>24</v>
      </c>
      <c r="B22" s="5" t="s">
        <v>25</v>
      </c>
      <c r="C22" s="6">
        <v>0</v>
      </c>
      <c r="D22" s="6">
        <v>0</v>
      </c>
      <c r="E22" s="6">
        <v>0</v>
      </c>
      <c r="F22" s="6">
        <v>0</v>
      </c>
      <c r="G22" s="6">
        <v>0</v>
      </c>
      <c r="H22" s="6">
        <v>0</v>
      </c>
      <c r="I22" s="6">
        <v>1</v>
      </c>
      <c r="J22" s="6">
        <v>0</v>
      </c>
      <c r="K22" s="6">
        <v>0</v>
      </c>
      <c r="L22" s="6">
        <f t="shared" si="0"/>
        <v>1</v>
      </c>
    </row>
    <row r="23" spans="1:12" ht="13.5" customHeight="1" x14ac:dyDescent="0.25">
      <c r="A23" s="7" t="s">
        <v>26</v>
      </c>
      <c r="B23" s="3" t="s">
        <v>27</v>
      </c>
      <c r="C23" s="9"/>
      <c r="D23" s="9"/>
      <c r="E23" s="9"/>
      <c r="F23" s="9"/>
      <c r="G23" s="9"/>
      <c r="H23" s="9"/>
      <c r="I23" s="9"/>
      <c r="J23" s="9"/>
      <c r="K23" s="9"/>
      <c r="L23" s="9"/>
    </row>
    <row r="24" spans="1:12" ht="13.5" customHeight="1" x14ac:dyDescent="0.25">
      <c r="A24" s="4" t="s">
        <v>28</v>
      </c>
      <c r="B24" s="5" t="s">
        <v>19</v>
      </c>
      <c r="C24" s="6">
        <v>0</v>
      </c>
      <c r="D24" s="6">
        <v>0</v>
      </c>
      <c r="E24" s="6">
        <v>0</v>
      </c>
      <c r="F24" s="6">
        <v>0</v>
      </c>
      <c r="G24" s="6">
        <v>0</v>
      </c>
      <c r="H24" s="6">
        <v>0</v>
      </c>
      <c r="I24" s="6">
        <v>0</v>
      </c>
      <c r="J24" s="6">
        <v>0</v>
      </c>
      <c r="K24" s="6">
        <v>0</v>
      </c>
      <c r="L24" s="6">
        <f t="shared" si="0"/>
        <v>0</v>
      </c>
    </row>
    <row r="25" spans="1:12" ht="13.5" customHeight="1" x14ac:dyDescent="0.25">
      <c r="A25" s="4" t="s">
        <v>29</v>
      </c>
      <c r="B25" s="5" t="s">
        <v>21</v>
      </c>
      <c r="C25" s="6">
        <v>204727</v>
      </c>
      <c r="D25" s="6">
        <v>0</v>
      </c>
      <c r="E25" s="6">
        <v>0</v>
      </c>
      <c r="F25" s="6">
        <v>0</v>
      </c>
      <c r="G25" s="6">
        <v>0</v>
      </c>
      <c r="H25" s="6">
        <v>0</v>
      </c>
      <c r="I25" s="6">
        <v>1678444</v>
      </c>
      <c r="J25" s="6">
        <v>0</v>
      </c>
      <c r="K25" s="6">
        <v>0</v>
      </c>
      <c r="L25" s="6">
        <f t="shared" si="0"/>
        <v>1883171</v>
      </c>
    </row>
    <row r="26" spans="1:12" ht="13.5" customHeight="1" x14ac:dyDescent="0.25">
      <c r="A26" s="4" t="s">
        <v>30</v>
      </c>
      <c r="B26" s="5" t="s">
        <v>23</v>
      </c>
      <c r="C26" s="6">
        <v>0</v>
      </c>
      <c r="D26" s="6">
        <v>0</v>
      </c>
      <c r="E26" s="6">
        <v>0</v>
      </c>
      <c r="F26" s="6">
        <v>0</v>
      </c>
      <c r="G26" s="6">
        <v>0</v>
      </c>
      <c r="H26" s="6">
        <v>0</v>
      </c>
      <c r="I26" s="6">
        <v>0</v>
      </c>
      <c r="J26" s="6">
        <v>0</v>
      </c>
      <c r="K26" s="6">
        <v>0</v>
      </c>
      <c r="L26" s="6">
        <f t="shared" si="0"/>
        <v>0</v>
      </c>
    </row>
    <row r="27" spans="1:12" ht="13.5" customHeight="1" x14ac:dyDescent="0.25">
      <c r="A27" s="4" t="s">
        <v>31</v>
      </c>
      <c r="B27" s="5" t="s">
        <v>25</v>
      </c>
      <c r="C27" s="6">
        <v>3995273</v>
      </c>
      <c r="D27" s="6">
        <v>0</v>
      </c>
      <c r="E27" s="6">
        <v>0</v>
      </c>
      <c r="F27" s="6">
        <v>0</v>
      </c>
      <c r="G27" s="6">
        <v>0</v>
      </c>
      <c r="H27" s="6">
        <v>0</v>
      </c>
      <c r="I27" s="6">
        <v>12259556</v>
      </c>
      <c r="J27" s="6">
        <v>0</v>
      </c>
      <c r="K27" s="6">
        <v>0</v>
      </c>
      <c r="L27" s="6">
        <f t="shared" si="0"/>
        <v>16254829</v>
      </c>
    </row>
    <row r="28" spans="1:12" ht="13.5" customHeight="1" x14ac:dyDescent="0.25">
      <c r="A28" s="7" t="s">
        <v>262</v>
      </c>
      <c r="B28" s="3" t="s">
        <v>32</v>
      </c>
      <c r="C28" s="9">
        <v>0</v>
      </c>
      <c r="D28" s="9"/>
      <c r="E28" s="9"/>
      <c r="F28" s="9"/>
      <c r="G28" s="9"/>
      <c r="H28" s="9"/>
      <c r="I28" s="9">
        <v>0</v>
      </c>
      <c r="J28" s="9"/>
      <c r="K28" s="9"/>
      <c r="L28" s="9"/>
    </row>
    <row r="29" spans="1:12" ht="13.5" customHeight="1" x14ac:dyDescent="0.25">
      <c r="A29" s="4" t="s">
        <v>33</v>
      </c>
      <c r="B29" s="5" t="s">
        <v>34</v>
      </c>
      <c r="C29" s="6">
        <v>0</v>
      </c>
      <c r="D29" s="6">
        <v>0</v>
      </c>
      <c r="E29" s="6">
        <v>0</v>
      </c>
      <c r="F29" s="6">
        <v>0</v>
      </c>
      <c r="G29" s="6">
        <v>0</v>
      </c>
      <c r="H29" s="6">
        <v>0</v>
      </c>
      <c r="I29" s="6">
        <v>0</v>
      </c>
      <c r="J29" s="6">
        <v>0</v>
      </c>
      <c r="K29" s="6">
        <v>0</v>
      </c>
      <c r="L29" s="6">
        <f t="shared" si="0"/>
        <v>0</v>
      </c>
    </row>
    <row r="30" spans="1:12" ht="13.5" customHeight="1" x14ac:dyDescent="0.25">
      <c r="A30" s="4" t="s">
        <v>35</v>
      </c>
      <c r="B30" s="5" t="s">
        <v>36</v>
      </c>
      <c r="C30" s="6">
        <v>0</v>
      </c>
      <c r="D30" s="6">
        <v>0</v>
      </c>
      <c r="E30" s="6">
        <v>0</v>
      </c>
      <c r="F30" s="6">
        <v>0</v>
      </c>
      <c r="G30" s="6">
        <v>0</v>
      </c>
      <c r="H30" s="6">
        <v>0</v>
      </c>
      <c r="I30" s="6">
        <v>0</v>
      </c>
      <c r="J30" s="6">
        <v>0</v>
      </c>
      <c r="K30" s="6">
        <v>0</v>
      </c>
      <c r="L30" s="6">
        <f t="shared" si="0"/>
        <v>0</v>
      </c>
    </row>
    <row r="31" spans="1:12" ht="13.5" customHeight="1" x14ac:dyDescent="0.25">
      <c r="A31" s="4" t="s">
        <v>37</v>
      </c>
      <c r="B31" s="5" t="s">
        <v>38</v>
      </c>
      <c r="C31" s="6">
        <v>0</v>
      </c>
      <c r="D31" s="6">
        <v>0</v>
      </c>
      <c r="E31" s="6">
        <v>0</v>
      </c>
      <c r="F31" s="6">
        <v>0</v>
      </c>
      <c r="G31" s="6">
        <v>0</v>
      </c>
      <c r="H31" s="6">
        <v>0</v>
      </c>
      <c r="I31" s="6">
        <v>0</v>
      </c>
      <c r="J31" s="6">
        <v>0</v>
      </c>
      <c r="K31" s="6">
        <v>0</v>
      </c>
      <c r="L31" s="6">
        <f t="shared" si="0"/>
        <v>0</v>
      </c>
    </row>
    <row r="32" spans="1:12" ht="13.5" customHeight="1" x14ac:dyDescent="0.25">
      <c r="A32" s="4" t="s">
        <v>39</v>
      </c>
      <c r="B32" s="5" t="s">
        <v>40</v>
      </c>
      <c r="C32" s="6">
        <v>1958008</v>
      </c>
      <c r="D32" s="6">
        <v>854957</v>
      </c>
      <c r="E32" s="6">
        <v>319052</v>
      </c>
      <c r="F32" s="6">
        <v>496229</v>
      </c>
      <c r="G32" s="6">
        <v>5613383</v>
      </c>
      <c r="H32" s="6">
        <v>624654</v>
      </c>
      <c r="I32" s="6">
        <v>12157195</v>
      </c>
      <c r="J32" s="6">
        <v>478753</v>
      </c>
      <c r="K32" s="6">
        <v>418320</v>
      </c>
      <c r="L32" s="6">
        <f t="shared" si="0"/>
        <v>22920551</v>
      </c>
    </row>
    <row r="33" spans="1:12" ht="13.5" customHeight="1" x14ac:dyDescent="0.25">
      <c r="A33" s="4" t="s">
        <v>41</v>
      </c>
      <c r="B33" s="5" t="s">
        <v>42</v>
      </c>
      <c r="C33" s="6">
        <v>0</v>
      </c>
      <c r="D33" s="6">
        <v>0</v>
      </c>
      <c r="E33" s="6">
        <v>0</v>
      </c>
      <c r="F33" s="6">
        <v>0</v>
      </c>
      <c r="G33" s="6">
        <v>0</v>
      </c>
      <c r="H33" s="6">
        <v>0</v>
      </c>
      <c r="I33" s="6">
        <v>0</v>
      </c>
      <c r="J33" s="6">
        <v>0</v>
      </c>
      <c r="K33" s="6">
        <v>0</v>
      </c>
      <c r="L33" s="6">
        <f t="shared" si="0"/>
        <v>0</v>
      </c>
    </row>
    <row r="34" spans="1:12" ht="13.5" customHeight="1" x14ac:dyDescent="0.25">
      <c r="A34" s="4" t="s">
        <v>43</v>
      </c>
      <c r="B34" s="5" t="s">
        <v>263</v>
      </c>
      <c r="C34" s="6">
        <v>0</v>
      </c>
      <c r="D34" s="6">
        <v>7956</v>
      </c>
      <c r="E34" s="6">
        <v>0</v>
      </c>
      <c r="F34" s="6">
        <v>0</v>
      </c>
      <c r="G34" s="6">
        <v>0</v>
      </c>
      <c r="H34" s="6">
        <v>0</v>
      </c>
      <c r="I34" s="6">
        <v>0</v>
      </c>
      <c r="J34" s="6">
        <v>0</v>
      </c>
      <c r="K34" s="6">
        <v>0</v>
      </c>
      <c r="L34" s="6">
        <f t="shared" si="0"/>
        <v>7956</v>
      </c>
    </row>
    <row r="35" spans="1:12" ht="13.5" customHeight="1" x14ac:dyDescent="0.25">
      <c r="A35" s="4" t="s">
        <v>44</v>
      </c>
      <c r="B35" s="5" t="s">
        <v>23</v>
      </c>
      <c r="C35" s="6">
        <v>0</v>
      </c>
      <c r="D35" s="6">
        <v>0</v>
      </c>
      <c r="E35" s="6">
        <v>0</v>
      </c>
      <c r="F35" s="6">
        <v>0</v>
      </c>
      <c r="G35" s="6">
        <v>0</v>
      </c>
      <c r="H35" s="6">
        <v>0</v>
      </c>
      <c r="I35" s="6">
        <v>0</v>
      </c>
      <c r="J35" s="6">
        <v>0</v>
      </c>
      <c r="K35" s="6">
        <v>0</v>
      </c>
      <c r="L35" s="6">
        <f t="shared" si="0"/>
        <v>0</v>
      </c>
    </row>
    <row r="36" spans="1:12" ht="13.5" customHeight="1" x14ac:dyDescent="0.25">
      <c r="A36" s="4" t="s">
        <v>45</v>
      </c>
      <c r="B36" s="5" t="s">
        <v>46</v>
      </c>
      <c r="C36" s="6">
        <v>352669</v>
      </c>
      <c r="D36" s="6">
        <v>946386</v>
      </c>
      <c r="E36" s="6">
        <v>0</v>
      </c>
      <c r="F36" s="6">
        <v>678639</v>
      </c>
      <c r="G36" s="6">
        <v>3516191</v>
      </c>
      <c r="H36" s="6">
        <v>115158</v>
      </c>
      <c r="I36" s="6">
        <v>5027059</v>
      </c>
      <c r="J36" s="6">
        <v>44224</v>
      </c>
      <c r="K36" s="6">
        <v>0</v>
      </c>
      <c r="L36" s="6">
        <f t="shared" si="0"/>
        <v>10680326</v>
      </c>
    </row>
    <row r="37" spans="1:12" ht="13.5" customHeight="1" x14ac:dyDescent="0.25">
      <c r="A37" s="4" t="s">
        <v>47</v>
      </c>
      <c r="B37" s="5" t="s">
        <v>48</v>
      </c>
      <c r="C37" s="6">
        <v>0</v>
      </c>
      <c r="D37" s="6">
        <v>0</v>
      </c>
      <c r="E37" s="6">
        <v>0</v>
      </c>
      <c r="F37" s="6">
        <v>0</v>
      </c>
      <c r="G37" s="6">
        <v>0</v>
      </c>
      <c r="H37" s="6">
        <v>0</v>
      </c>
      <c r="I37" s="6">
        <v>0</v>
      </c>
      <c r="J37" s="6">
        <v>0</v>
      </c>
      <c r="K37" s="6">
        <v>0</v>
      </c>
      <c r="L37" s="6">
        <f t="shared" si="0"/>
        <v>0</v>
      </c>
    </row>
    <row r="38" spans="1:12" ht="13.5" customHeight="1" x14ac:dyDescent="0.25">
      <c r="A38" s="4" t="s">
        <v>49</v>
      </c>
      <c r="B38" s="5" t="s">
        <v>50</v>
      </c>
      <c r="C38" s="6">
        <v>0</v>
      </c>
      <c r="D38" s="6">
        <v>0</v>
      </c>
      <c r="E38" s="6">
        <v>0</v>
      </c>
      <c r="F38" s="6">
        <v>0</v>
      </c>
      <c r="G38" s="6">
        <v>0</v>
      </c>
      <c r="H38" s="6">
        <v>0</v>
      </c>
      <c r="I38" s="6">
        <v>0</v>
      </c>
      <c r="J38" s="6">
        <v>0</v>
      </c>
      <c r="K38" s="6">
        <v>0</v>
      </c>
      <c r="L38" s="6">
        <f t="shared" si="0"/>
        <v>0</v>
      </c>
    </row>
    <row r="39" spans="1:12" ht="13.5" customHeight="1" x14ac:dyDescent="0.25">
      <c r="A39" s="4" t="s">
        <v>51</v>
      </c>
      <c r="B39" s="5" t="s">
        <v>52</v>
      </c>
      <c r="C39" s="6">
        <v>2420026</v>
      </c>
      <c r="D39" s="6">
        <v>47193</v>
      </c>
      <c r="E39" s="6">
        <v>18192</v>
      </c>
      <c r="F39" s="6">
        <v>9740</v>
      </c>
      <c r="G39" s="6">
        <v>408435</v>
      </c>
      <c r="H39" s="6">
        <v>71733</v>
      </c>
      <c r="I39" s="6">
        <v>2244142</v>
      </c>
      <c r="J39" s="6">
        <v>63579</v>
      </c>
      <c r="K39" s="6">
        <v>112687</v>
      </c>
      <c r="L39" s="6">
        <f t="shared" si="0"/>
        <v>5395727</v>
      </c>
    </row>
    <row r="40" spans="1:12" ht="13.5" customHeight="1" x14ac:dyDescent="0.25">
      <c r="A40" s="4" t="s">
        <v>264</v>
      </c>
      <c r="B40" s="5" t="s">
        <v>265</v>
      </c>
      <c r="C40" s="6">
        <v>66644</v>
      </c>
      <c r="D40" s="6">
        <v>9106</v>
      </c>
      <c r="E40" s="6">
        <v>25001</v>
      </c>
      <c r="F40" s="6">
        <v>21253</v>
      </c>
      <c r="G40" s="6">
        <v>115574</v>
      </c>
      <c r="H40" s="6">
        <v>88199</v>
      </c>
      <c r="I40" s="6">
        <v>544181</v>
      </c>
      <c r="J40" s="6">
        <v>27007</v>
      </c>
      <c r="K40" s="6">
        <v>114562</v>
      </c>
      <c r="L40" s="6">
        <f t="shared" si="0"/>
        <v>1011527</v>
      </c>
    </row>
    <row r="41" spans="1:12" ht="13.5" customHeight="1" x14ac:dyDescent="0.25">
      <c r="A41" s="7" t="s">
        <v>266</v>
      </c>
      <c r="B41" s="8" t="s">
        <v>53</v>
      </c>
      <c r="C41" s="6">
        <v>7457528</v>
      </c>
      <c r="D41" s="6">
        <v>784406</v>
      </c>
      <c r="E41" s="6">
        <v>544431</v>
      </c>
      <c r="F41" s="6">
        <v>746520</v>
      </c>
      <c r="G41" s="6">
        <v>1423648</v>
      </c>
      <c r="H41" s="6">
        <v>937160</v>
      </c>
      <c r="I41" s="6">
        <v>2799145</v>
      </c>
      <c r="J41" s="6">
        <v>1350830</v>
      </c>
      <c r="K41" s="6">
        <v>924764</v>
      </c>
      <c r="L41" s="6">
        <f t="shared" si="0"/>
        <v>16968432</v>
      </c>
    </row>
    <row r="42" spans="1:12" ht="13.5" customHeight="1" x14ac:dyDescent="0.25">
      <c r="A42" s="7" t="s">
        <v>267</v>
      </c>
      <c r="B42" s="8" t="s">
        <v>268</v>
      </c>
      <c r="C42" s="6">
        <v>2218540</v>
      </c>
      <c r="D42" s="6">
        <v>3584737</v>
      </c>
      <c r="E42" s="6">
        <v>695279</v>
      </c>
      <c r="F42" s="6">
        <v>1664032</v>
      </c>
      <c r="G42" s="6">
        <v>4995013</v>
      </c>
      <c r="H42" s="6">
        <v>1028227</v>
      </c>
      <c r="I42" s="6">
        <v>6225614</v>
      </c>
      <c r="J42" s="6">
        <v>726938</v>
      </c>
      <c r="K42" s="6">
        <v>626519</v>
      </c>
      <c r="L42" s="6">
        <f t="shared" si="0"/>
        <v>21764899</v>
      </c>
    </row>
    <row r="43" spans="1:12" ht="13.5" customHeight="1" x14ac:dyDescent="0.25">
      <c r="A43" s="7" t="s">
        <v>269</v>
      </c>
      <c r="B43" s="8" t="s">
        <v>247</v>
      </c>
      <c r="C43" s="6">
        <v>5754</v>
      </c>
      <c r="D43" s="6">
        <v>41952</v>
      </c>
      <c r="E43" s="6">
        <v>0</v>
      </c>
      <c r="F43" s="6">
        <v>1014229</v>
      </c>
      <c r="G43" s="6">
        <v>2</v>
      </c>
      <c r="H43" s="6">
        <v>994223</v>
      </c>
      <c r="I43" s="6">
        <v>5371192</v>
      </c>
      <c r="J43" s="6">
        <v>2379</v>
      </c>
      <c r="K43" s="6">
        <v>3860</v>
      </c>
      <c r="L43" s="6">
        <f t="shared" si="0"/>
        <v>7433591</v>
      </c>
    </row>
    <row r="44" spans="1:12" ht="13.5" customHeight="1" x14ac:dyDescent="0.25">
      <c r="A44" s="7">
        <v>4</v>
      </c>
      <c r="B44" s="3" t="s">
        <v>54</v>
      </c>
      <c r="C44" s="9"/>
      <c r="D44" s="9"/>
      <c r="E44" s="9"/>
      <c r="F44" s="9"/>
      <c r="G44" s="9"/>
      <c r="H44" s="9"/>
      <c r="I44" s="9"/>
      <c r="J44" s="9"/>
      <c r="K44" s="9"/>
      <c r="L44" s="9"/>
    </row>
    <row r="45" spans="1:12" ht="13.5" customHeight="1" x14ac:dyDescent="0.25">
      <c r="A45" s="7" t="s">
        <v>270</v>
      </c>
      <c r="B45" s="3" t="s">
        <v>55</v>
      </c>
      <c r="C45" s="9"/>
      <c r="D45" s="9"/>
      <c r="E45" s="9"/>
      <c r="F45" s="9"/>
      <c r="G45" s="9"/>
      <c r="H45" s="9"/>
      <c r="I45" s="9"/>
      <c r="J45" s="9"/>
      <c r="K45" s="9"/>
      <c r="L45" s="9"/>
    </row>
    <row r="46" spans="1:12" ht="13.5" customHeight="1" x14ac:dyDescent="0.25">
      <c r="A46" s="4" t="s">
        <v>56</v>
      </c>
      <c r="B46" s="5" t="s">
        <v>34</v>
      </c>
      <c r="C46" s="48">
        <v>0</v>
      </c>
      <c r="D46" s="48">
        <v>0</v>
      </c>
      <c r="E46" s="48">
        <v>0</v>
      </c>
      <c r="F46" s="48">
        <v>0</v>
      </c>
      <c r="G46" s="48">
        <v>0</v>
      </c>
      <c r="H46" s="48">
        <v>0</v>
      </c>
      <c r="I46" s="48">
        <v>0</v>
      </c>
      <c r="J46" s="48">
        <v>0</v>
      </c>
      <c r="K46" s="48">
        <v>0</v>
      </c>
      <c r="L46" s="48">
        <f t="shared" si="0"/>
        <v>0</v>
      </c>
    </row>
    <row r="47" spans="1:12" ht="13.5" customHeight="1" x14ac:dyDescent="0.25">
      <c r="A47" s="4" t="s">
        <v>57</v>
      </c>
      <c r="B47" s="5" t="s">
        <v>36</v>
      </c>
      <c r="C47" s="6">
        <v>0</v>
      </c>
      <c r="D47" s="6">
        <v>0</v>
      </c>
      <c r="E47" s="6">
        <v>0</v>
      </c>
      <c r="F47" s="6">
        <v>0</v>
      </c>
      <c r="G47" s="6">
        <v>0</v>
      </c>
      <c r="H47" s="6">
        <v>0</v>
      </c>
      <c r="I47" s="6">
        <v>0</v>
      </c>
      <c r="J47" s="6">
        <v>0</v>
      </c>
      <c r="K47" s="6">
        <v>0</v>
      </c>
      <c r="L47" s="6">
        <f t="shared" si="0"/>
        <v>0</v>
      </c>
    </row>
    <row r="48" spans="1:12" ht="13.5" customHeight="1" x14ac:dyDescent="0.25">
      <c r="A48" s="4" t="s">
        <v>58</v>
      </c>
      <c r="B48" s="5" t="s">
        <v>38</v>
      </c>
      <c r="C48" s="6">
        <v>0</v>
      </c>
      <c r="D48" s="6">
        <v>0</v>
      </c>
      <c r="E48" s="6">
        <v>0</v>
      </c>
      <c r="F48" s="6">
        <v>0</v>
      </c>
      <c r="G48" s="6">
        <v>0</v>
      </c>
      <c r="H48" s="6">
        <v>3000</v>
      </c>
      <c r="I48" s="6">
        <v>0</v>
      </c>
      <c r="J48" s="6">
        <v>0</v>
      </c>
      <c r="K48" s="6">
        <v>0</v>
      </c>
      <c r="L48" s="6">
        <f t="shared" si="0"/>
        <v>3000</v>
      </c>
    </row>
    <row r="49" spans="1:12" ht="13.5" customHeight="1" x14ac:dyDescent="0.25">
      <c r="A49" s="4" t="s">
        <v>59</v>
      </c>
      <c r="B49" s="5" t="s">
        <v>40</v>
      </c>
      <c r="C49" s="6">
        <v>128973</v>
      </c>
      <c r="D49" s="6">
        <v>97190</v>
      </c>
      <c r="E49" s="6">
        <v>48704</v>
      </c>
      <c r="F49" s="6">
        <v>69392</v>
      </c>
      <c r="G49" s="6">
        <v>513996</v>
      </c>
      <c r="H49" s="6">
        <v>122266</v>
      </c>
      <c r="I49" s="6">
        <v>523292</v>
      </c>
      <c r="J49" s="6">
        <v>47217</v>
      </c>
      <c r="K49" s="6">
        <v>88562</v>
      </c>
      <c r="L49" s="6">
        <f t="shared" si="0"/>
        <v>1639592</v>
      </c>
    </row>
    <row r="50" spans="1:12" ht="13.5" customHeight="1" x14ac:dyDescent="0.25">
      <c r="A50" s="4" t="s">
        <v>60</v>
      </c>
      <c r="B50" s="5" t="s">
        <v>42</v>
      </c>
      <c r="C50" s="6">
        <v>0</v>
      </c>
      <c r="D50" s="6">
        <v>0</v>
      </c>
      <c r="E50" s="6">
        <v>0</v>
      </c>
      <c r="F50" s="6">
        <v>0</v>
      </c>
      <c r="G50" s="6">
        <v>0</v>
      </c>
      <c r="H50" s="6">
        <v>0</v>
      </c>
      <c r="I50" s="6">
        <v>0</v>
      </c>
      <c r="J50" s="6">
        <v>0</v>
      </c>
      <c r="K50" s="6">
        <v>0</v>
      </c>
      <c r="L50" s="6">
        <f t="shared" si="0"/>
        <v>0</v>
      </c>
    </row>
    <row r="51" spans="1:12" ht="13.5" customHeight="1" x14ac:dyDescent="0.25">
      <c r="A51" s="4" t="s">
        <v>61</v>
      </c>
      <c r="B51" s="5" t="s">
        <v>263</v>
      </c>
      <c r="C51" s="6">
        <v>0</v>
      </c>
      <c r="D51" s="6">
        <v>6713</v>
      </c>
      <c r="E51" s="6">
        <v>0</v>
      </c>
      <c r="F51" s="6">
        <v>0</v>
      </c>
      <c r="G51" s="6">
        <v>0</v>
      </c>
      <c r="H51" s="6">
        <v>0</v>
      </c>
      <c r="I51" s="6">
        <v>0</v>
      </c>
      <c r="J51" s="6">
        <v>0</v>
      </c>
      <c r="K51" s="6">
        <v>0</v>
      </c>
      <c r="L51" s="6">
        <f t="shared" si="0"/>
        <v>6713</v>
      </c>
    </row>
    <row r="52" spans="1:12" ht="13.5" customHeight="1" x14ac:dyDescent="0.25">
      <c r="A52" s="4" t="s">
        <v>62</v>
      </c>
      <c r="B52" s="5" t="s">
        <v>23</v>
      </c>
      <c r="C52" s="6">
        <v>0</v>
      </c>
      <c r="D52" s="6">
        <v>0</v>
      </c>
      <c r="E52" s="6">
        <v>0</v>
      </c>
      <c r="F52" s="6">
        <v>0</v>
      </c>
      <c r="G52" s="6">
        <v>0</v>
      </c>
      <c r="H52" s="6">
        <v>0</v>
      </c>
      <c r="I52" s="6">
        <v>0</v>
      </c>
      <c r="J52" s="6">
        <v>0</v>
      </c>
      <c r="K52" s="6">
        <v>0</v>
      </c>
      <c r="L52" s="6">
        <f t="shared" si="0"/>
        <v>0</v>
      </c>
    </row>
    <row r="53" spans="1:12" ht="13.5" customHeight="1" x14ac:dyDescent="0.25">
      <c r="A53" s="4" t="s">
        <v>63</v>
      </c>
      <c r="B53" s="5" t="s">
        <v>46</v>
      </c>
      <c r="C53" s="6">
        <v>92403</v>
      </c>
      <c r="D53" s="6">
        <v>79396</v>
      </c>
      <c r="E53" s="6">
        <v>0</v>
      </c>
      <c r="F53" s="6">
        <v>89384</v>
      </c>
      <c r="G53" s="6">
        <v>375196</v>
      </c>
      <c r="H53" s="6">
        <v>51461</v>
      </c>
      <c r="I53" s="6">
        <v>851658</v>
      </c>
      <c r="J53" s="6">
        <v>10707</v>
      </c>
      <c r="K53" s="6">
        <v>0</v>
      </c>
      <c r="L53" s="6">
        <f t="shared" si="0"/>
        <v>1550205</v>
      </c>
    </row>
    <row r="54" spans="1:12" ht="13.5" customHeight="1" x14ac:dyDescent="0.25">
      <c r="A54" s="4" t="s">
        <v>64</v>
      </c>
      <c r="B54" s="5" t="s">
        <v>48</v>
      </c>
      <c r="C54" s="6">
        <v>0</v>
      </c>
      <c r="D54" s="6">
        <v>0</v>
      </c>
      <c r="E54" s="6">
        <v>0</v>
      </c>
      <c r="F54" s="6">
        <v>0</v>
      </c>
      <c r="G54" s="6">
        <v>0</v>
      </c>
      <c r="H54" s="6">
        <v>0</v>
      </c>
      <c r="I54" s="6">
        <v>0</v>
      </c>
      <c r="J54" s="6">
        <v>0</v>
      </c>
      <c r="K54" s="6">
        <v>0</v>
      </c>
      <c r="L54" s="6">
        <f t="shared" si="0"/>
        <v>0</v>
      </c>
    </row>
    <row r="55" spans="1:12" ht="13.5" customHeight="1" x14ac:dyDescent="0.25">
      <c r="A55" s="4" t="s">
        <v>65</v>
      </c>
      <c r="B55" s="5" t="s">
        <v>50</v>
      </c>
      <c r="C55" s="6">
        <v>0</v>
      </c>
      <c r="D55" s="6">
        <v>0</v>
      </c>
      <c r="E55" s="6">
        <v>0</v>
      </c>
      <c r="F55" s="6">
        <v>0</v>
      </c>
      <c r="G55" s="6">
        <v>0</v>
      </c>
      <c r="H55" s="6">
        <v>0</v>
      </c>
      <c r="I55" s="6">
        <v>0</v>
      </c>
      <c r="J55" s="6">
        <v>0</v>
      </c>
      <c r="K55" s="6">
        <v>0</v>
      </c>
      <c r="L55" s="6">
        <f t="shared" si="0"/>
        <v>0</v>
      </c>
    </row>
    <row r="56" spans="1:12" ht="13.5" customHeight="1" x14ac:dyDescent="0.25">
      <c r="A56" s="4" t="s">
        <v>66</v>
      </c>
      <c r="B56" s="5" t="s">
        <v>52</v>
      </c>
      <c r="C56" s="6">
        <v>527449</v>
      </c>
      <c r="D56" s="6">
        <v>835</v>
      </c>
      <c r="E56" s="6">
        <v>14239</v>
      </c>
      <c r="F56" s="6">
        <v>3002</v>
      </c>
      <c r="G56" s="6">
        <v>160497</v>
      </c>
      <c r="H56" s="6">
        <v>38964</v>
      </c>
      <c r="I56" s="6">
        <v>3204070</v>
      </c>
      <c r="J56" s="6">
        <v>21550</v>
      </c>
      <c r="K56" s="6">
        <v>9592</v>
      </c>
      <c r="L56" s="6">
        <f t="shared" si="0"/>
        <v>3980198</v>
      </c>
    </row>
    <row r="57" spans="1:12" ht="13.5" customHeight="1" x14ac:dyDescent="0.25">
      <c r="A57" s="7" t="s">
        <v>271</v>
      </c>
      <c r="B57" s="8" t="s">
        <v>272</v>
      </c>
      <c r="C57" s="6">
        <v>32914</v>
      </c>
      <c r="D57" s="6">
        <v>35411</v>
      </c>
      <c r="E57" s="6">
        <v>22275</v>
      </c>
      <c r="F57" s="6">
        <v>21398</v>
      </c>
      <c r="G57" s="6">
        <v>42984</v>
      </c>
      <c r="H57" s="6">
        <v>105038</v>
      </c>
      <c r="I57" s="6">
        <v>264783</v>
      </c>
      <c r="J57" s="6">
        <v>14293</v>
      </c>
      <c r="K57" s="6">
        <v>78189</v>
      </c>
      <c r="L57" s="6">
        <f t="shared" si="0"/>
        <v>617285</v>
      </c>
    </row>
    <row r="58" spans="1:12" ht="13.5" customHeight="1" x14ac:dyDescent="0.25">
      <c r="A58" s="7" t="s">
        <v>273</v>
      </c>
      <c r="B58" s="8" t="s">
        <v>67</v>
      </c>
      <c r="C58" s="6">
        <v>1102837</v>
      </c>
      <c r="D58" s="6">
        <v>387818</v>
      </c>
      <c r="E58" s="6">
        <v>145247</v>
      </c>
      <c r="F58" s="6">
        <v>463129</v>
      </c>
      <c r="G58" s="6">
        <v>843032</v>
      </c>
      <c r="H58" s="6">
        <v>164230</v>
      </c>
      <c r="I58" s="6">
        <v>869418</v>
      </c>
      <c r="J58" s="6">
        <v>204204</v>
      </c>
      <c r="K58" s="6">
        <v>173228</v>
      </c>
      <c r="L58" s="6">
        <f t="shared" si="0"/>
        <v>4353143</v>
      </c>
    </row>
    <row r="59" spans="1:12" ht="13.5" customHeight="1" x14ac:dyDescent="0.25">
      <c r="A59" s="7" t="s">
        <v>274</v>
      </c>
      <c r="B59" s="8" t="s">
        <v>275</v>
      </c>
      <c r="C59" s="6">
        <v>448537</v>
      </c>
      <c r="D59" s="6">
        <v>350197</v>
      </c>
      <c r="E59" s="6">
        <v>59286</v>
      </c>
      <c r="F59" s="6">
        <v>30489</v>
      </c>
      <c r="G59" s="6">
        <v>553356</v>
      </c>
      <c r="H59" s="6">
        <v>16520</v>
      </c>
      <c r="I59" s="6">
        <v>336062</v>
      </c>
      <c r="J59" s="6">
        <v>37752</v>
      </c>
      <c r="K59" s="6">
        <v>29213</v>
      </c>
      <c r="L59" s="6">
        <f t="shared" si="0"/>
        <v>1861412</v>
      </c>
    </row>
    <row r="60" spans="1:12" ht="13.5" customHeight="1" x14ac:dyDescent="0.25">
      <c r="A60" s="7" t="s">
        <v>276</v>
      </c>
      <c r="B60" s="8" t="s">
        <v>68</v>
      </c>
      <c r="C60" s="6">
        <v>1556737</v>
      </c>
      <c r="D60" s="6">
        <v>602413</v>
      </c>
      <c r="E60" s="6">
        <v>202315</v>
      </c>
      <c r="F60" s="6">
        <v>195075</v>
      </c>
      <c r="G60" s="6">
        <v>1625635</v>
      </c>
      <c r="H60" s="6">
        <v>305854</v>
      </c>
      <c r="I60" s="6">
        <v>1091140</v>
      </c>
      <c r="J60" s="6">
        <v>267807</v>
      </c>
      <c r="K60" s="6">
        <v>530869</v>
      </c>
      <c r="L60" s="6">
        <f t="shared" si="0"/>
        <v>6377845</v>
      </c>
    </row>
    <row r="61" spans="1:12" ht="13.5" customHeight="1" x14ac:dyDescent="0.25">
      <c r="A61" s="7" t="s">
        <v>277</v>
      </c>
      <c r="B61" s="8" t="s">
        <v>69</v>
      </c>
      <c r="C61" s="6">
        <v>98997</v>
      </c>
      <c r="D61" s="6">
        <v>92223</v>
      </c>
      <c r="E61" s="6">
        <v>58518</v>
      </c>
      <c r="F61" s="6">
        <v>43779</v>
      </c>
      <c r="G61" s="6">
        <v>103840</v>
      </c>
      <c r="H61" s="6">
        <v>98750</v>
      </c>
      <c r="I61" s="6">
        <v>1853820</v>
      </c>
      <c r="J61" s="6">
        <v>70030</v>
      </c>
      <c r="K61" s="6">
        <v>149408</v>
      </c>
      <c r="L61" s="6">
        <f t="shared" si="0"/>
        <v>2569365</v>
      </c>
    </row>
    <row r="62" spans="1:12" ht="13.5" customHeight="1" x14ac:dyDescent="0.25">
      <c r="A62" s="7" t="s">
        <v>278</v>
      </c>
      <c r="B62" s="8" t="s">
        <v>70</v>
      </c>
      <c r="C62" s="6">
        <v>6433</v>
      </c>
      <c r="D62" s="6">
        <v>39842</v>
      </c>
      <c r="E62" s="6">
        <v>47661</v>
      </c>
      <c r="F62" s="6">
        <v>24499</v>
      </c>
      <c r="G62" s="6">
        <v>16854</v>
      </c>
      <c r="H62" s="6">
        <v>21528</v>
      </c>
      <c r="I62" s="6">
        <v>109630</v>
      </c>
      <c r="J62" s="6">
        <v>0</v>
      </c>
      <c r="K62" s="6">
        <v>155855</v>
      </c>
      <c r="L62" s="6">
        <f t="shared" si="0"/>
        <v>422302</v>
      </c>
    </row>
    <row r="63" spans="1:12" ht="13.5" customHeight="1" x14ac:dyDescent="0.25">
      <c r="A63" s="7" t="s">
        <v>279</v>
      </c>
      <c r="B63" s="3" t="s">
        <v>71</v>
      </c>
      <c r="C63" s="9"/>
      <c r="D63" s="9"/>
      <c r="E63" s="9"/>
      <c r="F63" s="9"/>
      <c r="G63" s="9"/>
      <c r="H63" s="9"/>
      <c r="I63" s="9"/>
      <c r="J63" s="9"/>
      <c r="K63" s="9"/>
      <c r="L63" s="9"/>
    </row>
    <row r="64" spans="1:12" ht="13.5" customHeight="1" x14ac:dyDescent="0.25">
      <c r="A64" s="4" t="s">
        <v>72</v>
      </c>
      <c r="B64" s="5" t="s">
        <v>73</v>
      </c>
      <c r="C64" s="6">
        <v>5831482</v>
      </c>
      <c r="D64" s="6">
        <v>3493067</v>
      </c>
      <c r="E64" s="6">
        <v>1629623</v>
      </c>
      <c r="F64" s="6">
        <v>6501770</v>
      </c>
      <c r="G64" s="6">
        <v>3859288</v>
      </c>
      <c r="H64" s="6">
        <v>3660558</v>
      </c>
      <c r="I64" s="6">
        <v>15279435</v>
      </c>
      <c r="J64" s="6">
        <v>6405867</v>
      </c>
      <c r="K64" s="6">
        <v>2226572</v>
      </c>
      <c r="L64" s="6">
        <f t="shared" si="0"/>
        <v>48887662</v>
      </c>
    </row>
    <row r="65" spans="1:12" ht="13.5" customHeight="1" x14ac:dyDescent="0.25">
      <c r="A65" s="4" t="s">
        <v>74</v>
      </c>
      <c r="B65" s="5" t="s">
        <v>75</v>
      </c>
      <c r="C65" s="6">
        <v>612059</v>
      </c>
      <c r="D65" s="6">
        <v>255290</v>
      </c>
      <c r="E65" s="6">
        <v>68220</v>
      </c>
      <c r="F65" s="6">
        <v>263176</v>
      </c>
      <c r="G65" s="6">
        <v>2524027</v>
      </c>
      <c r="H65" s="6">
        <v>141548</v>
      </c>
      <c r="I65" s="6">
        <v>1402862</v>
      </c>
      <c r="J65" s="6">
        <v>305449</v>
      </c>
      <c r="K65" s="6">
        <v>186628</v>
      </c>
      <c r="L65" s="6">
        <f t="shared" si="0"/>
        <v>5759259</v>
      </c>
    </row>
    <row r="66" spans="1:12" ht="13.5" customHeight="1" x14ac:dyDescent="0.25">
      <c r="A66" s="4" t="s">
        <v>76</v>
      </c>
      <c r="B66" s="5" t="s">
        <v>77</v>
      </c>
      <c r="C66" s="6">
        <v>1524533</v>
      </c>
      <c r="D66" s="6">
        <v>311323</v>
      </c>
      <c r="E66" s="6">
        <v>42234</v>
      </c>
      <c r="F66" s="6">
        <v>191414</v>
      </c>
      <c r="G66" s="6">
        <v>994086</v>
      </c>
      <c r="H66" s="6">
        <v>448887</v>
      </c>
      <c r="I66" s="6">
        <v>2364769</v>
      </c>
      <c r="J66" s="6">
        <v>215519</v>
      </c>
      <c r="K66" s="6">
        <v>171397</v>
      </c>
      <c r="L66" s="6">
        <f t="shared" si="0"/>
        <v>6264162</v>
      </c>
    </row>
    <row r="67" spans="1:12" ht="13.5" customHeight="1" x14ac:dyDescent="0.25">
      <c r="A67" s="4" t="s">
        <v>78</v>
      </c>
      <c r="B67" s="5" t="s">
        <v>79</v>
      </c>
      <c r="C67" s="6">
        <v>496810</v>
      </c>
      <c r="D67" s="6">
        <v>1950600</v>
      </c>
      <c r="E67" s="6">
        <v>574759</v>
      </c>
      <c r="F67" s="6">
        <v>5516896</v>
      </c>
      <c r="G67" s="6">
        <v>7017218</v>
      </c>
      <c r="H67" s="6">
        <v>1234806</v>
      </c>
      <c r="I67" s="6">
        <v>12559694</v>
      </c>
      <c r="J67" s="6">
        <v>1960845</v>
      </c>
      <c r="K67" s="6">
        <v>3392419</v>
      </c>
      <c r="L67" s="6">
        <f t="shared" si="0"/>
        <v>34704047</v>
      </c>
    </row>
    <row r="68" spans="1:12" ht="13.5" customHeight="1" x14ac:dyDescent="0.25">
      <c r="A68" s="10" t="s">
        <v>280</v>
      </c>
      <c r="B68" s="8" t="s">
        <v>281</v>
      </c>
      <c r="C68" s="6">
        <v>3413</v>
      </c>
      <c r="D68" s="6">
        <v>4005</v>
      </c>
      <c r="E68" s="6">
        <v>2807</v>
      </c>
      <c r="F68" s="6">
        <v>2361</v>
      </c>
      <c r="G68" s="6">
        <v>32604</v>
      </c>
      <c r="H68" s="6">
        <v>1169</v>
      </c>
      <c r="I68" s="6">
        <v>952282</v>
      </c>
      <c r="J68" s="6">
        <v>135</v>
      </c>
      <c r="K68" s="6">
        <v>5661</v>
      </c>
      <c r="L68" s="6">
        <f t="shared" si="0"/>
        <v>1004437</v>
      </c>
    </row>
    <row r="69" spans="1:12" ht="13.5" customHeight="1" x14ac:dyDescent="0.25">
      <c r="A69" s="7">
        <v>6</v>
      </c>
      <c r="B69" s="8" t="s">
        <v>80</v>
      </c>
      <c r="C69" s="6">
        <v>102207678</v>
      </c>
      <c r="D69" s="6">
        <v>87185185</v>
      </c>
      <c r="E69" s="6">
        <v>21108965</v>
      </c>
      <c r="F69" s="6">
        <v>53576568</v>
      </c>
      <c r="G69" s="6">
        <v>135412660</v>
      </c>
      <c r="H69" s="6">
        <v>49058718</v>
      </c>
      <c r="I69" s="6">
        <v>226841224</v>
      </c>
      <c r="J69" s="6">
        <v>49957505</v>
      </c>
      <c r="K69" s="6">
        <v>62476964</v>
      </c>
      <c r="L69" s="6">
        <f t="shared" si="0"/>
        <v>787825467</v>
      </c>
    </row>
    <row r="70" spans="1:12" s="11" customFormat="1" ht="13.5" customHeight="1" x14ac:dyDescent="0.25">
      <c r="A70" s="49"/>
      <c r="B70" s="49"/>
      <c r="C70" s="50"/>
      <c r="D70" s="50"/>
      <c r="E70" s="50"/>
      <c r="F70" s="50"/>
      <c r="G70" s="50"/>
      <c r="H70" s="50"/>
      <c r="I70" s="50"/>
      <c r="J70" s="50"/>
      <c r="K70" s="50"/>
      <c r="L70" s="50"/>
    </row>
    <row r="71" spans="1:12" s="11" customFormat="1" ht="13.5" customHeight="1" x14ac:dyDescent="0.25">
      <c r="A71" s="49"/>
      <c r="B71" s="49"/>
      <c r="C71" s="50"/>
      <c r="D71" s="50"/>
      <c r="E71" s="50"/>
      <c r="F71" s="50"/>
      <c r="G71" s="50"/>
      <c r="H71" s="50"/>
      <c r="I71" s="50"/>
      <c r="J71" s="50"/>
      <c r="K71" s="50"/>
      <c r="L71" s="50"/>
    </row>
    <row r="72" spans="1:12" s="11" customFormat="1" ht="13.5" customHeight="1" x14ac:dyDescent="0.25">
      <c r="A72" s="49"/>
      <c r="B72" s="49"/>
      <c r="C72" s="50"/>
      <c r="D72" s="50"/>
      <c r="E72" s="50"/>
      <c r="F72" s="50"/>
      <c r="G72" s="50"/>
      <c r="H72" s="50"/>
      <c r="I72" s="50"/>
      <c r="J72" s="50"/>
      <c r="K72" s="50"/>
      <c r="L72" s="50"/>
    </row>
    <row r="73" spans="1:12" s="11" customFormat="1" ht="13.5" customHeight="1" x14ac:dyDescent="0.25">
      <c r="A73" s="18"/>
      <c r="B73" s="49"/>
      <c r="C73" s="50"/>
      <c r="D73" s="50"/>
      <c r="E73" s="50"/>
      <c r="F73" s="50"/>
      <c r="G73" s="50"/>
      <c r="H73" s="50"/>
      <c r="I73" s="50"/>
      <c r="J73" s="50"/>
      <c r="K73" s="50"/>
      <c r="L73" s="50"/>
    </row>
    <row r="74" spans="1:12" ht="13.5" customHeight="1" x14ac:dyDescent="0.25">
      <c r="A74" s="52" t="s">
        <v>297</v>
      </c>
      <c r="B74" s="53"/>
      <c r="C74" s="1" t="s">
        <v>0</v>
      </c>
      <c r="D74" s="1" t="s">
        <v>237</v>
      </c>
      <c r="E74" s="1" t="s">
        <v>238</v>
      </c>
      <c r="F74" s="1" t="s">
        <v>239</v>
      </c>
      <c r="G74" s="1" t="s">
        <v>240</v>
      </c>
      <c r="H74" s="1" t="s">
        <v>241</v>
      </c>
      <c r="I74" s="1" t="s">
        <v>242</v>
      </c>
      <c r="J74" s="1" t="s">
        <v>243</v>
      </c>
      <c r="K74" s="1" t="s">
        <v>244</v>
      </c>
      <c r="L74" s="1" t="s">
        <v>245</v>
      </c>
    </row>
    <row r="75" spans="1:12" ht="13.5" customHeight="1" x14ac:dyDescent="0.25">
      <c r="A75" s="54"/>
      <c r="B75" s="55"/>
      <c r="C75" s="1" t="s">
        <v>1</v>
      </c>
      <c r="D75" s="1" t="s">
        <v>1</v>
      </c>
      <c r="E75" s="1" t="s">
        <v>1</v>
      </c>
      <c r="F75" s="1" t="s">
        <v>1</v>
      </c>
      <c r="G75" s="1" t="s">
        <v>1</v>
      </c>
      <c r="H75" s="1" t="s">
        <v>1</v>
      </c>
      <c r="I75" s="1" t="s">
        <v>1</v>
      </c>
      <c r="J75" s="1" t="s">
        <v>1</v>
      </c>
      <c r="K75" s="1" t="s">
        <v>1</v>
      </c>
      <c r="L75" s="1" t="s">
        <v>1</v>
      </c>
    </row>
    <row r="76" spans="1:12" ht="13.5" customHeight="1" x14ac:dyDescent="0.25">
      <c r="A76" s="13">
        <v>7</v>
      </c>
      <c r="B76" s="14" t="s">
        <v>81</v>
      </c>
      <c r="C76" s="15"/>
      <c r="D76" s="15"/>
      <c r="E76" s="15"/>
      <c r="F76" s="15"/>
      <c r="G76" s="15"/>
      <c r="H76" s="15"/>
      <c r="I76" s="15"/>
      <c r="J76" s="15"/>
      <c r="K76" s="15"/>
      <c r="L76" s="15"/>
    </row>
    <row r="77" spans="1:12" ht="13.5" customHeight="1" x14ac:dyDescent="0.25">
      <c r="A77" s="7" t="s">
        <v>282</v>
      </c>
      <c r="B77" s="8" t="s">
        <v>82</v>
      </c>
      <c r="C77" s="6">
        <v>74333864</v>
      </c>
      <c r="D77" s="6">
        <v>71976156</v>
      </c>
      <c r="E77" s="6">
        <v>16761607</v>
      </c>
      <c r="F77" s="6">
        <v>42786462</v>
      </c>
      <c r="G77" s="6">
        <v>105857011</v>
      </c>
      <c r="H77" s="6">
        <v>42461278</v>
      </c>
      <c r="I77" s="6">
        <v>179943151</v>
      </c>
      <c r="J77" s="6">
        <v>39587138</v>
      </c>
      <c r="K77" s="6">
        <v>52709480</v>
      </c>
      <c r="L77" s="6">
        <f t="shared" ref="L77:L128" si="1">SUM(C77:K77)</f>
        <v>626416147</v>
      </c>
    </row>
    <row r="78" spans="1:12" ht="13.5" customHeight="1" x14ac:dyDescent="0.25">
      <c r="A78" s="7" t="s">
        <v>283</v>
      </c>
      <c r="B78" s="8" t="s">
        <v>83</v>
      </c>
      <c r="C78" s="6">
        <v>2859908</v>
      </c>
      <c r="D78" s="6">
        <v>3777986</v>
      </c>
      <c r="E78" s="6">
        <v>1687428</v>
      </c>
      <c r="F78" s="6">
        <v>4138659</v>
      </c>
      <c r="G78" s="6">
        <v>2833461</v>
      </c>
      <c r="H78" s="6">
        <v>1519758</v>
      </c>
      <c r="I78" s="6">
        <v>4808844</v>
      </c>
      <c r="J78" s="6">
        <v>3133943</v>
      </c>
      <c r="K78" s="6">
        <v>1862160</v>
      </c>
      <c r="L78" s="6">
        <f t="shared" si="1"/>
        <v>26622147</v>
      </c>
    </row>
    <row r="79" spans="1:12" ht="13.5" customHeight="1" x14ac:dyDescent="0.25">
      <c r="A79" s="7" t="s">
        <v>284</v>
      </c>
      <c r="B79" s="8" t="s">
        <v>84</v>
      </c>
      <c r="C79" s="6">
        <v>738865</v>
      </c>
      <c r="D79" s="6">
        <v>159098</v>
      </c>
      <c r="E79" s="6">
        <v>29119</v>
      </c>
      <c r="F79" s="6">
        <v>141898</v>
      </c>
      <c r="G79" s="6">
        <v>1014215</v>
      </c>
      <c r="H79" s="6">
        <v>105265</v>
      </c>
      <c r="I79" s="6">
        <v>1833941</v>
      </c>
      <c r="J79" s="6">
        <v>46531</v>
      </c>
      <c r="K79" s="6">
        <v>56139</v>
      </c>
      <c r="L79" s="6">
        <f t="shared" si="1"/>
        <v>4125071</v>
      </c>
    </row>
    <row r="80" spans="1:12" ht="13.5" customHeight="1" x14ac:dyDescent="0.25">
      <c r="A80" s="7" t="s">
        <v>285</v>
      </c>
      <c r="B80" s="8" t="s">
        <v>85</v>
      </c>
      <c r="C80" s="6">
        <v>8808</v>
      </c>
      <c r="D80" s="6">
        <v>30345</v>
      </c>
      <c r="E80" s="6">
        <v>5681</v>
      </c>
      <c r="F80" s="6">
        <v>5834</v>
      </c>
      <c r="G80" s="6">
        <v>3183</v>
      </c>
      <c r="H80" s="6">
        <v>1791</v>
      </c>
      <c r="I80" s="6">
        <v>28477</v>
      </c>
      <c r="J80" s="6">
        <v>61923</v>
      </c>
      <c r="K80" s="6">
        <v>16611</v>
      </c>
      <c r="L80" s="6">
        <f t="shared" si="1"/>
        <v>162653</v>
      </c>
    </row>
    <row r="81" spans="1:12" ht="13.5" customHeight="1" x14ac:dyDescent="0.25">
      <c r="A81" s="7" t="s">
        <v>286</v>
      </c>
      <c r="B81" s="3" t="s">
        <v>86</v>
      </c>
      <c r="C81" s="9"/>
      <c r="D81" s="9"/>
      <c r="E81" s="9"/>
      <c r="F81" s="9"/>
      <c r="G81" s="9"/>
      <c r="H81" s="9"/>
      <c r="I81" s="9"/>
      <c r="J81" s="9"/>
      <c r="K81" s="9"/>
      <c r="L81" s="9"/>
    </row>
    <row r="82" spans="1:12" ht="13.5" customHeight="1" x14ac:dyDescent="0.25">
      <c r="A82" s="4" t="s">
        <v>87</v>
      </c>
      <c r="B82" s="5" t="s">
        <v>88</v>
      </c>
      <c r="C82" s="6">
        <v>0</v>
      </c>
      <c r="D82" s="6">
        <v>0</v>
      </c>
      <c r="E82" s="6">
        <v>0</v>
      </c>
      <c r="F82" s="6">
        <v>0</v>
      </c>
      <c r="G82" s="6">
        <v>0</v>
      </c>
      <c r="H82" s="6">
        <v>0</v>
      </c>
      <c r="I82" s="6">
        <v>0</v>
      </c>
      <c r="J82" s="6">
        <v>0</v>
      </c>
      <c r="K82" s="6">
        <v>0</v>
      </c>
      <c r="L82" s="6">
        <f t="shared" si="1"/>
        <v>0</v>
      </c>
    </row>
    <row r="83" spans="1:12" ht="13.5" customHeight="1" x14ac:dyDescent="0.25">
      <c r="A83" s="7" t="s">
        <v>287</v>
      </c>
      <c r="B83" s="3" t="s">
        <v>89</v>
      </c>
      <c r="C83" s="9"/>
      <c r="D83" s="9"/>
      <c r="E83" s="9"/>
      <c r="F83" s="9"/>
      <c r="G83" s="9"/>
      <c r="H83" s="9"/>
      <c r="I83" s="9"/>
      <c r="J83" s="9"/>
      <c r="K83" s="9"/>
      <c r="L83" s="9"/>
    </row>
    <row r="84" spans="1:12" ht="13.5" customHeight="1" x14ac:dyDescent="0.25">
      <c r="A84" s="4" t="s">
        <v>90</v>
      </c>
      <c r="B84" s="5" t="s">
        <v>91</v>
      </c>
      <c r="C84" s="6">
        <v>0</v>
      </c>
      <c r="D84" s="6">
        <v>0</v>
      </c>
      <c r="E84" s="6">
        <v>0</v>
      </c>
      <c r="F84" s="6">
        <v>0</v>
      </c>
      <c r="G84" s="6">
        <v>0</v>
      </c>
      <c r="H84" s="6">
        <v>0</v>
      </c>
      <c r="I84" s="6">
        <v>0</v>
      </c>
      <c r="J84" s="6">
        <v>0</v>
      </c>
      <c r="K84" s="6">
        <v>0</v>
      </c>
      <c r="L84" s="6">
        <f t="shared" si="1"/>
        <v>0</v>
      </c>
    </row>
    <row r="85" spans="1:12" ht="13.5" customHeight="1" x14ac:dyDescent="0.25">
      <c r="A85" s="4" t="s">
        <v>92</v>
      </c>
      <c r="B85" s="5" t="s">
        <v>93</v>
      </c>
      <c r="C85" s="6">
        <v>0</v>
      </c>
      <c r="D85" s="6">
        <v>0</v>
      </c>
      <c r="E85" s="6">
        <v>0</v>
      </c>
      <c r="F85" s="6">
        <v>0</v>
      </c>
      <c r="G85" s="6">
        <v>0</v>
      </c>
      <c r="H85" s="6">
        <v>0</v>
      </c>
      <c r="I85" s="6">
        <v>0</v>
      </c>
      <c r="J85" s="6">
        <v>0</v>
      </c>
      <c r="K85" s="6">
        <v>0</v>
      </c>
      <c r="L85" s="6">
        <f t="shared" si="1"/>
        <v>0</v>
      </c>
    </row>
    <row r="86" spans="1:12" ht="13.5" customHeight="1" x14ac:dyDescent="0.25">
      <c r="A86" s="4" t="s">
        <v>94</v>
      </c>
      <c r="B86" s="5" t="s">
        <v>95</v>
      </c>
      <c r="C86" s="6">
        <v>0</v>
      </c>
      <c r="D86" s="6">
        <v>0</v>
      </c>
      <c r="E86" s="6">
        <v>0</v>
      </c>
      <c r="F86" s="6">
        <v>0</v>
      </c>
      <c r="G86" s="6">
        <v>0</v>
      </c>
      <c r="H86" s="6">
        <v>0</v>
      </c>
      <c r="I86" s="6">
        <v>711</v>
      </c>
      <c r="J86" s="6">
        <v>0</v>
      </c>
      <c r="K86" s="6">
        <v>0</v>
      </c>
      <c r="L86" s="6">
        <f t="shared" si="1"/>
        <v>711</v>
      </c>
    </row>
    <row r="87" spans="1:12" ht="13.5" customHeight="1" x14ac:dyDescent="0.25">
      <c r="A87" s="4" t="s">
        <v>96</v>
      </c>
      <c r="B87" s="5" t="s">
        <v>97</v>
      </c>
      <c r="C87" s="6">
        <v>0</v>
      </c>
      <c r="D87" s="6">
        <v>0</v>
      </c>
      <c r="E87" s="6">
        <v>0</v>
      </c>
      <c r="F87" s="6">
        <v>0</v>
      </c>
      <c r="G87" s="6">
        <v>0</v>
      </c>
      <c r="H87" s="6">
        <v>0</v>
      </c>
      <c r="I87" s="6">
        <v>0</v>
      </c>
      <c r="J87" s="6">
        <v>0</v>
      </c>
      <c r="K87" s="6">
        <v>0</v>
      </c>
      <c r="L87" s="6">
        <f t="shared" si="1"/>
        <v>0</v>
      </c>
    </row>
    <row r="88" spans="1:12" ht="13.5" customHeight="1" x14ac:dyDescent="0.25">
      <c r="A88" s="4" t="s">
        <v>98</v>
      </c>
      <c r="B88" s="5" t="s">
        <v>99</v>
      </c>
      <c r="C88" s="6">
        <v>0</v>
      </c>
      <c r="D88" s="6">
        <v>0</v>
      </c>
      <c r="E88" s="6">
        <v>0</v>
      </c>
      <c r="F88" s="6">
        <v>0</v>
      </c>
      <c r="G88" s="6">
        <v>0</v>
      </c>
      <c r="H88" s="6">
        <v>0</v>
      </c>
      <c r="I88" s="6">
        <v>0</v>
      </c>
      <c r="J88" s="6">
        <v>0</v>
      </c>
      <c r="K88" s="6">
        <v>0</v>
      </c>
      <c r="L88" s="6">
        <f t="shared" si="1"/>
        <v>0</v>
      </c>
    </row>
    <row r="89" spans="1:12" ht="13.5" customHeight="1" x14ac:dyDescent="0.25">
      <c r="A89" s="4" t="s">
        <v>100</v>
      </c>
      <c r="B89" s="5" t="s">
        <v>101</v>
      </c>
      <c r="C89" s="6">
        <v>444</v>
      </c>
      <c r="D89" s="6">
        <v>119</v>
      </c>
      <c r="E89" s="6">
        <v>0</v>
      </c>
      <c r="F89" s="6">
        <v>1170</v>
      </c>
      <c r="G89" s="6">
        <v>0</v>
      </c>
      <c r="H89" s="6">
        <v>53053</v>
      </c>
      <c r="I89" s="6">
        <v>0</v>
      </c>
      <c r="J89" s="6">
        <v>0</v>
      </c>
      <c r="K89" s="6">
        <v>0</v>
      </c>
      <c r="L89" s="6">
        <f t="shared" si="1"/>
        <v>54786</v>
      </c>
    </row>
    <row r="90" spans="1:12" ht="13.5" customHeight="1" x14ac:dyDescent="0.25">
      <c r="A90" s="7" t="s">
        <v>288</v>
      </c>
      <c r="B90" s="8" t="s">
        <v>102</v>
      </c>
      <c r="C90" s="6">
        <v>4288999</v>
      </c>
      <c r="D90" s="6">
        <v>112869</v>
      </c>
      <c r="E90" s="6">
        <v>10</v>
      </c>
      <c r="F90" s="6">
        <v>4637</v>
      </c>
      <c r="G90" s="6">
        <v>295229</v>
      </c>
      <c r="H90" s="6">
        <v>0</v>
      </c>
      <c r="I90" s="6">
        <v>67267</v>
      </c>
      <c r="J90" s="6">
        <v>0</v>
      </c>
      <c r="K90" s="6">
        <v>0</v>
      </c>
      <c r="L90" s="6">
        <f t="shared" si="1"/>
        <v>4769011</v>
      </c>
    </row>
    <row r="91" spans="1:12" ht="13.5" customHeight="1" x14ac:dyDescent="0.25">
      <c r="A91" s="7" t="s">
        <v>289</v>
      </c>
      <c r="B91" s="3" t="s">
        <v>103</v>
      </c>
      <c r="C91" s="9"/>
      <c r="D91" s="9"/>
      <c r="E91" s="9"/>
      <c r="F91" s="9"/>
      <c r="G91" s="9"/>
      <c r="H91" s="9"/>
      <c r="I91" s="9"/>
      <c r="J91" s="9"/>
      <c r="K91" s="9"/>
      <c r="L91" s="9"/>
    </row>
    <row r="92" spans="1:12" ht="13.5" customHeight="1" x14ac:dyDescent="0.25">
      <c r="A92" s="7" t="s">
        <v>104</v>
      </c>
      <c r="B92" s="3" t="s">
        <v>105</v>
      </c>
      <c r="C92" s="9"/>
      <c r="D92" s="9"/>
      <c r="E92" s="9"/>
      <c r="F92" s="9"/>
      <c r="G92" s="9"/>
      <c r="H92" s="9"/>
      <c r="I92" s="9"/>
      <c r="J92" s="9"/>
      <c r="K92" s="9"/>
      <c r="L92" s="9"/>
    </row>
    <row r="93" spans="1:12" ht="13.5" customHeight="1" x14ac:dyDescent="0.25">
      <c r="A93" s="4" t="s">
        <v>106</v>
      </c>
      <c r="B93" s="5" t="s">
        <v>107</v>
      </c>
      <c r="C93" s="6">
        <v>0</v>
      </c>
      <c r="D93" s="6">
        <v>0</v>
      </c>
      <c r="E93" s="6">
        <v>0</v>
      </c>
      <c r="F93" s="6">
        <v>0</v>
      </c>
      <c r="G93" s="6">
        <v>0</v>
      </c>
      <c r="H93" s="6">
        <v>0</v>
      </c>
      <c r="I93" s="6">
        <v>0</v>
      </c>
      <c r="J93" s="6">
        <v>0</v>
      </c>
      <c r="K93" s="6">
        <v>0</v>
      </c>
      <c r="L93" s="6">
        <f t="shared" si="1"/>
        <v>0</v>
      </c>
    </row>
    <row r="94" spans="1:12" ht="13.5" customHeight="1" x14ac:dyDescent="0.25">
      <c r="A94" s="4" t="s">
        <v>108</v>
      </c>
      <c r="B94" s="5" t="s">
        <v>109</v>
      </c>
      <c r="C94" s="6">
        <v>46243</v>
      </c>
      <c r="D94" s="6">
        <v>0</v>
      </c>
      <c r="E94" s="6">
        <v>0</v>
      </c>
      <c r="F94" s="6">
        <v>0</v>
      </c>
      <c r="G94" s="6">
        <v>784</v>
      </c>
      <c r="H94" s="6">
        <v>0</v>
      </c>
      <c r="I94" s="6">
        <v>1923</v>
      </c>
      <c r="J94" s="6">
        <v>0</v>
      </c>
      <c r="K94" s="6">
        <v>0</v>
      </c>
      <c r="L94" s="6">
        <f t="shared" si="1"/>
        <v>48950</v>
      </c>
    </row>
    <row r="95" spans="1:12" ht="13.5" customHeight="1" x14ac:dyDescent="0.25">
      <c r="A95" s="4" t="s">
        <v>110</v>
      </c>
      <c r="B95" s="5" t="s">
        <v>111</v>
      </c>
      <c r="C95" s="6">
        <v>0</v>
      </c>
      <c r="D95" s="6">
        <v>0</v>
      </c>
      <c r="E95" s="6">
        <v>0</v>
      </c>
      <c r="F95" s="6">
        <v>0</v>
      </c>
      <c r="G95" s="6">
        <v>0</v>
      </c>
      <c r="H95" s="6">
        <v>0</v>
      </c>
      <c r="I95" s="6">
        <v>0</v>
      </c>
      <c r="J95" s="6">
        <v>0</v>
      </c>
      <c r="K95" s="6">
        <v>0</v>
      </c>
      <c r="L95" s="6">
        <f t="shared" si="1"/>
        <v>0</v>
      </c>
    </row>
    <row r="96" spans="1:12" ht="13.5" customHeight="1" x14ac:dyDescent="0.25">
      <c r="A96" s="4" t="s">
        <v>112</v>
      </c>
      <c r="B96" s="5" t="s">
        <v>113</v>
      </c>
      <c r="C96" s="6">
        <v>0</v>
      </c>
      <c r="D96" s="6">
        <v>0</v>
      </c>
      <c r="E96" s="6">
        <v>0</v>
      </c>
      <c r="F96" s="6">
        <v>0</v>
      </c>
      <c r="G96" s="6">
        <v>0</v>
      </c>
      <c r="H96" s="6">
        <v>0</v>
      </c>
      <c r="I96" s="6">
        <v>0</v>
      </c>
      <c r="J96" s="6">
        <v>0</v>
      </c>
      <c r="K96" s="6">
        <v>0</v>
      </c>
      <c r="L96" s="6">
        <f t="shared" si="1"/>
        <v>0</v>
      </c>
    </row>
    <row r="97" spans="1:12" ht="13.5" customHeight="1" x14ac:dyDescent="0.25">
      <c r="A97" s="4" t="s">
        <v>114</v>
      </c>
      <c r="B97" s="5" t="s">
        <v>115</v>
      </c>
      <c r="C97" s="6">
        <v>196896</v>
      </c>
      <c r="D97" s="6">
        <v>67734</v>
      </c>
      <c r="E97" s="6">
        <v>361</v>
      </c>
      <c r="F97" s="6">
        <v>20901</v>
      </c>
      <c r="G97" s="6">
        <v>81533</v>
      </c>
      <c r="H97" s="6">
        <v>7676</v>
      </c>
      <c r="I97" s="6">
        <v>99126</v>
      </c>
      <c r="J97" s="6">
        <v>28201</v>
      </c>
      <c r="K97" s="6">
        <v>55</v>
      </c>
      <c r="L97" s="6">
        <f t="shared" si="1"/>
        <v>502483</v>
      </c>
    </row>
    <row r="98" spans="1:12" ht="13.5" customHeight="1" x14ac:dyDescent="0.25">
      <c r="A98" s="16" t="s">
        <v>116</v>
      </c>
      <c r="B98" s="3" t="s">
        <v>117</v>
      </c>
      <c r="C98" s="9"/>
      <c r="D98" s="9"/>
      <c r="E98" s="9"/>
      <c r="F98" s="9"/>
      <c r="G98" s="9"/>
      <c r="H98" s="9"/>
      <c r="I98" s="9"/>
      <c r="J98" s="9"/>
      <c r="K98" s="9"/>
      <c r="L98" s="9"/>
    </row>
    <row r="99" spans="1:12" ht="13.5" customHeight="1" x14ac:dyDescent="0.25">
      <c r="A99" s="4" t="s">
        <v>118</v>
      </c>
      <c r="B99" s="5" t="s">
        <v>19</v>
      </c>
      <c r="C99" s="6">
        <v>0</v>
      </c>
      <c r="D99" s="6">
        <v>0</v>
      </c>
      <c r="E99" s="6">
        <v>0</v>
      </c>
      <c r="F99" s="6">
        <v>0</v>
      </c>
      <c r="G99" s="6">
        <v>0</v>
      </c>
      <c r="H99" s="6">
        <v>0</v>
      </c>
      <c r="I99" s="6">
        <v>0</v>
      </c>
      <c r="J99" s="6">
        <v>0</v>
      </c>
      <c r="K99" s="6">
        <v>0</v>
      </c>
      <c r="L99" s="6">
        <f t="shared" si="1"/>
        <v>0</v>
      </c>
    </row>
    <row r="100" spans="1:12" ht="13.5" customHeight="1" x14ac:dyDescent="0.25">
      <c r="A100" s="4" t="s">
        <v>119</v>
      </c>
      <c r="B100" s="5" t="s">
        <v>21</v>
      </c>
      <c r="C100" s="6">
        <v>0</v>
      </c>
      <c r="D100" s="6">
        <v>0</v>
      </c>
      <c r="E100" s="6">
        <v>0</v>
      </c>
      <c r="F100" s="6">
        <v>0</v>
      </c>
      <c r="G100" s="6">
        <v>0</v>
      </c>
      <c r="H100" s="6">
        <v>0</v>
      </c>
      <c r="I100" s="6">
        <v>0</v>
      </c>
      <c r="J100" s="6">
        <v>0</v>
      </c>
      <c r="K100" s="6">
        <v>0</v>
      </c>
      <c r="L100" s="6">
        <f t="shared" si="1"/>
        <v>0</v>
      </c>
    </row>
    <row r="101" spans="1:12" ht="13.5" customHeight="1" x14ac:dyDescent="0.25">
      <c r="A101" s="4" t="s">
        <v>120</v>
      </c>
      <c r="B101" s="5" t="s">
        <v>23</v>
      </c>
      <c r="C101" s="6">
        <v>0</v>
      </c>
      <c r="D101" s="6">
        <v>0</v>
      </c>
      <c r="E101" s="6">
        <v>0</v>
      </c>
      <c r="F101" s="6">
        <v>0</v>
      </c>
      <c r="G101" s="6">
        <v>0</v>
      </c>
      <c r="H101" s="6">
        <v>0</v>
      </c>
      <c r="I101" s="6">
        <v>0</v>
      </c>
      <c r="J101" s="6">
        <v>0</v>
      </c>
      <c r="K101" s="6">
        <v>0</v>
      </c>
      <c r="L101" s="6">
        <f t="shared" si="1"/>
        <v>0</v>
      </c>
    </row>
    <row r="102" spans="1:12" ht="13.5" customHeight="1" x14ac:dyDescent="0.25">
      <c r="A102" s="4" t="s">
        <v>121</v>
      </c>
      <c r="B102" s="5" t="s">
        <v>122</v>
      </c>
      <c r="C102" s="6">
        <v>515</v>
      </c>
      <c r="D102" s="6">
        <v>6</v>
      </c>
      <c r="E102" s="6">
        <v>0</v>
      </c>
      <c r="F102" s="6">
        <v>0</v>
      </c>
      <c r="G102" s="6">
        <v>0</v>
      </c>
      <c r="H102" s="6">
        <v>0</v>
      </c>
      <c r="I102" s="6">
        <v>0</v>
      </c>
      <c r="J102" s="6">
        <v>0</v>
      </c>
      <c r="K102" s="6">
        <v>0</v>
      </c>
      <c r="L102" s="6">
        <f t="shared" si="1"/>
        <v>521</v>
      </c>
    </row>
    <row r="103" spans="1:12" ht="13.5" customHeight="1" x14ac:dyDescent="0.25">
      <c r="A103" s="16" t="s">
        <v>123</v>
      </c>
      <c r="B103" s="3" t="s">
        <v>124</v>
      </c>
      <c r="C103" s="9"/>
      <c r="D103" s="9"/>
      <c r="E103" s="9"/>
      <c r="F103" s="9"/>
      <c r="G103" s="9"/>
      <c r="H103" s="9"/>
      <c r="I103" s="9"/>
      <c r="J103" s="9"/>
      <c r="K103" s="9"/>
      <c r="L103" s="9"/>
    </row>
    <row r="104" spans="1:12" ht="13.5" customHeight="1" x14ac:dyDescent="0.25">
      <c r="A104" s="4" t="s">
        <v>125</v>
      </c>
      <c r="B104" s="5" t="s">
        <v>46</v>
      </c>
      <c r="C104" s="6">
        <v>55548</v>
      </c>
      <c r="D104" s="6">
        <v>15903</v>
      </c>
      <c r="E104" s="6">
        <v>1166</v>
      </c>
      <c r="F104" s="6">
        <v>295</v>
      </c>
      <c r="G104" s="6">
        <v>657964</v>
      </c>
      <c r="H104" s="6">
        <v>28</v>
      </c>
      <c r="I104" s="6">
        <v>0</v>
      </c>
      <c r="J104" s="6">
        <v>30983</v>
      </c>
      <c r="K104" s="6">
        <v>284940</v>
      </c>
      <c r="L104" s="6">
        <f t="shared" si="1"/>
        <v>1046827</v>
      </c>
    </row>
    <row r="105" spans="1:12" ht="13.5" customHeight="1" x14ac:dyDescent="0.25">
      <c r="A105" s="4" t="s">
        <v>126</v>
      </c>
      <c r="B105" s="5" t="s">
        <v>21</v>
      </c>
      <c r="C105" s="6">
        <v>0</v>
      </c>
      <c r="D105" s="6">
        <v>0</v>
      </c>
      <c r="E105" s="6">
        <v>0</v>
      </c>
      <c r="F105" s="6">
        <v>0</v>
      </c>
      <c r="G105" s="6">
        <v>0</v>
      </c>
      <c r="H105" s="6">
        <v>15000</v>
      </c>
      <c r="I105" s="6">
        <v>0</v>
      </c>
      <c r="J105" s="6">
        <v>0</v>
      </c>
      <c r="K105" s="6">
        <v>0</v>
      </c>
      <c r="L105" s="6">
        <f t="shared" si="1"/>
        <v>15000</v>
      </c>
    </row>
    <row r="106" spans="1:12" ht="13.5" customHeight="1" x14ac:dyDescent="0.25">
      <c r="A106" s="4" t="s">
        <v>127</v>
      </c>
      <c r="B106" s="5" t="s">
        <v>23</v>
      </c>
      <c r="C106" s="6">
        <v>0</v>
      </c>
      <c r="D106" s="6">
        <v>0</v>
      </c>
      <c r="E106" s="6">
        <v>0</v>
      </c>
      <c r="F106" s="6">
        <v>2960</v>
      </c>
      <c r="G106" s="6">
        <v>0</v>
      </c>
      <c r="H106" s="6">
        <v>0</v>
      </c>
      <c r="I106" s="6">
        <v>0</v>
      </c>
      <c r="J106" s="6">
        <v>24345</v>
      </c>
      <c r="K106" s="6">
        <v>0</v>
      </c>
      <c r="L106" s="6">
        <f t="shared" si="1"/>
        <v>27305</v>
      </c>
    </row>
    <row r="107" spans="1:12" ht="13.5" customHeight="1" x14ac:dyDescent="0.25">
      <c r="A107" s="4" t="s">
        <v>128</v>
      </c>
      <c r="B107" s="5" t="s">
        <v>129</v>
      </c>
      <c r="C107" s="6">
        <v>24000</v>
      </c>
      <c r="D107" s="6">
        <v>0</v>
      </c>
      <c r="E107" s="6">
        <v>0</v>
      </c>
      <c r="F107" s="6">
        <v>11296</v>
      </c>
      <c r="G107" s="6">
        <v>9945</v>
      </c>
      <c r="H107" s="6">
        <v>41335</v>
      </c>
      <c r="I107" s="6">
        <v>3750625</v>
      </c>
      <c r="J107" s="6">
        <v>54434</v>
      </c>
      <c r="K107" s="6">
        <v>0</v>
      </c>
      <c r="L107" s="6">
        <f t="shared" si="1"/>
        <v>3891635</v>
      </c>
    </row>
    <row r="108" spans="1:12" ht="13.5" customHeight="1" x14ac:dyDescent="0.25">
      <c r="A108" s="7" t="s">
        <v>248</v>
      </c>
      <c r="B108" s="8" t="s">
        <v>250</v>
      </c>
      <c r="C108" s="6">
        <v>35287</v>
      </c>
      <c r="D108" s="6">
        <v>64</v>
      </c>
      <c r="E108" s="6">
        <v>20995</v>
      </c>
      <c r="F108" s="6">
        <v>280732</v>
      </c>
      <c r="G108" s="6">
        <v>62504</v>
      </c>
      <c r="H108" s="6">
        <v>1861</v>
      </c>
      <c r="I108" s="6">
        <v>708535</v>
      </c>
      <c r="J108" s="6">
        <v>58</v>
      </c>
      <c r="K108" s="6">
        <v>0</v>
      </c>
      <c r="L108" s="6">
        <f t="shared" si="1"/>
        <v>1110036</v>
      </c>
    </row>
    <row r="109" spans="1:12" ht="13.5" customHeight="1" x14ac:dyDescent="0.25">
      <c r="A109" s="16">
        <v>8</v>
      </c>
      <c r="B109" s="3" t="s">
        <v>130</v>
      </c>
      <c r="C109" s="9"/>
      <c r="D109" s="9"/>
      <c r="E109" s="9"/>
      <c r="F109" s="9"/>
      <c r="G109" s="9"/>
      <c r="H109" s="9"/>
      <c r="I109" s="9"/>
      <c r="J109" s="9"/>
      <c r="K109" s="9"/>
      <c r="L109" s="9"/>
    </row>
    <row r="110" spans="1:12" ht="13.5" customHeight="1" x14ac:dyDescent="0.25">
      <c r="A110" s="4" t="s">
        <v>290</v>
      </c>
      <c r="B110" s="5" t="s">
        <v>131</v>
      </c>
      <c r="C110" s="6">
        <v>772001</v>
      </c>
      <c r="D110" s="6">
        <v>415392</v>
      </c>
      <c r="E110" s="6">
        <v>177388</v>
      </c>
      <c r="F110" s="6">
        <v>564600</v>
      </c>
      <c r="G110" s="6">
        <v>1007188</v>
      </c>
      <c r="H110" s="6">
        <v>557325</v>
      </c>
      <c r="I110" s="6">
        <v>1663304</v>
      </c>
      <c r="J110" s="6">
        <v>729018</v>
      </c>
      <c r="K110" s="6">
        <v>721939</v>
      </c>
      <c r="L110" s="6">
        <f t="shared" si="1"/>
        <v>6608155</v>
      </c>
    </row>
    <row r="111" spans="1:12" ht="13.5" customHeight="1" x14ac:dyDescent="0.25">
      <c r="A111" s="16" t="s">
        <v>291</v>
      </c>
      <c r="B111" s="3" t="s">
        <v>132</v>
      </c>
      <c r="C111" s="9"/>
      <c r="D111" s="9"/>
      <c r="E111" s="9"/>
      <c r="F111" s="9"/>
      <c r="G111" s="9"/>
      <c r="H111" s="9"/>
      <c r="I111" s="9"/>
      <c r="J111" s="9"/>
      <c r="K111" s="9"/>
      <c r="L111" s="9"/>
    </row>
    <row r="112" spans="1:12" ht="13.5" customHeight="1" x14ac:dyDescent="0.25">
      <c r="A112" s="4" t="s">
        <v>133</v>
      </c>
      <c r="B112" s="5" t="s">
        <v>19</v>
      </c>
      <c r="C112" s="6">
        <v>0</v>
      </c>
      <c r="D112" s="6">
        <v>0</v>
      </c>
      <c r="E112" s="6">
        <v>0</v>
      </c>
      <c r="F112" s="6">
        <v>0</v>
      </c>
      <c r="G112" s="6">
        <v>0</v>
      </c>
      <c r="H112" s="6">
        <v>0</v>
      </c>
      <c r="I112" s="6">
        <v>0</v>
      </c>
      <c r="J112" s="6">
        <v>0</v>
      </c>
      <c r="K112" s="6">
        <v>0</v>
      </c>
      <c r="L112" s="6">
        <f t="shared" si="1"/>
        <v>0</v>
      </c>
    </row>
    <row r="113" spans="1:12" ht="13.5" customHeight="1" x14ac:dyDescent="0.25">
      <c r="A113" s="4" t="s">
        <v>134</v>
      </c>
      <c r="B113" s="5" t="s">
        <v>21</v>
      </c>
      <c r="C113" s="6">
        <v>0</v>
      </c>
      <c r="D113" s="6">
        <v>0</v>
      </c>
      <c r="E113" s="6">
        <v>0</v>
      </c>
      <c r="F113" s="6">
        <v>0</v>
      </c>
      <c r="G113" s="6">
        <v>0</v>
      </c>
      <c r="H113" s="6">
        <v>0</v>
      </c>
      <c r="I113" s="6">
        <v>0</v>
      </c>
      <c r="J113" s="6">
        <v>0</v>
      </c>
      <c r="K113" s="6">
        <v>0</v>
      </c>
      <c r="L113" s="6">
        <f t="shared" si="1"/>
        <v>0</v>
      </c>
    </row>
    <row r="114" spans="1:12" ht="13.5" customHeight="1" x14ac:dyDescent="0.25">
      <c r="A114" s="4" t="s">
        <v>135</v>
      </c>
      <c r="B114" s="5" t="s">
        <v>23</v>
      </c>
      <c r="C114" s="6">
        <v>0</v>
      </c>
      <c r="D114" s="6">
        <v>0</v>
      </c>
      <c r="E114" s="6">
        <v>0</v>
      </c>
      <c r="F114" s="6">
        <v>0</v>
      </c>
      <c r="G114" s="6">
        <v>0</v>
      </c>
      <c r="H114" s="6">
        <v>0</v>
      </c>
      <c r="I114" s="6">
        <v>0</v>
      </c>
      <c r="J114" s="6">
        <v>0</v>
      </c>
      <c r="K114" s="6">
        <v>0</v>
      </c>
      <c r="L114" s="6">
        <f t="shared" si="1"/>
        <v>0</v>
      </c>
    </row>
    <row r="115" spans="1:12" ht="13.5" customHeight="1" x14ac:dyDescent="0.25">
      <c r="A115" s="4" t="s">
        <v>136</v>
      </c>
      <c r="B115" s="5" t="s">
        <v>122</v>
      </c>
      <c r="C115" s="6">
        <v>170</v>
      </c>
      <c r="D115" s="6">
        <v>3</v>
      </c>
      <c r="E115" s="6">
        <v>0</v>
      </c>
      <c r="F115" s="6">
        <v>0</v>
      </c>
      <c r="G115" s="6">
        <v>0</v>
      </c>
      <c r="H115" s="6">
        <v>0</v>
      </c>
      <c r="I115" s="6">
        <v>18576</v>
      </c>
      <c r="J115" s="6">
        <v>0</v>
      </c>
      <c r="K115" s="6">
        <v>0</v>
      </c>
      <c r="L115" s="6">
        <f t="shared" si="1"/>
        <v>18749</v>
      </c>
    </row>
    <row r="116" spans="1:12" ht="13.5" customHeight="1" x14ac:dyDescent="0.25">
      <c r="A116" s="16" t="s">
        <v>137</v>
      </c>
      <c r="B116" s="3" t="s">
        <v>138</v>
      </c>
      <c r="C116" s="9"/>
      <c r="D116" s="9"/>
      <c r="E116" s="9"/>
      <c r="F116" s="9"/>
      <c r="G116" s="9"/>
      <c r="H116" s="9"/>
      <c r="I116" s="9"/>
      <c r="J116" s="9"/>
      <c r="K116" s="9"/>
      <c r="L116" s="9"/>
    </row>
    <row r="117" spans="1:12" ht="13.5" customHeight="1" x14ac:dyDescent="0.25">
      <c r="A117" s="4" t="s">
        <v>139</v>
      </c>
      <c r="B117" s="5" t="s">
        <v>46</v>
      </c>
      <c r="C117" s="6">
        <v>6184245</v>
      </c>
      <c r="D117" s="6">
        <v>4676005</v>
      </c>
      <c r="E117" s="6">
        <v>280211</v>
      </c>
      <c r="F117" s="6">
        <v>440976</v>
      </c>
      <c r="G117" s="6">
        <v>9839870</v>
      </c>
      <c r="H117" s="6">
        <v>496417</v>
      </c>
      <c r="I117" s="6">
        <v>4815533</v>
      </c>
      <c r="J117" s="6">
        <v>1252252</v>
      </c>
      <c r="K117" s="6">
        <v>2024572</v>
      </c>
      <c r="L117" s="6">
        <f t="shared" si="1"/>
        <v>30010081</v>
      </c>
    </row>
    <row r="118" spans="1:12" ht="13.5" customHeight="1" x14ac:dyDescent="0.25">
      <c r="A118" s="4" t="s">
        <v>140</v>
      </c>
      <c r="B118" s="5" t="s">
        <v>21</v>
      </c>
      <c r="C118" s="6">
        <v>0</v>
      </c>
      <c r="D118" s="6">
        <v>0</v>
      </c>
      <c r="E118" s="6">
        <v>215</v>
      </c>
      <c r="F118" s="6">
        <v>0</v>
      </c>
      <c r="G118" s="6">
        <v>0</v>
      </c>
      <c r="H118" s="6">
        <v>0</v>
      </c>
      <c r="I118" s="6">
        <v>0</v>
      </c>
      <c r="J118" s="6">
        <v>0</v>
      </c>
      <c r="K118" s="6">
        <v>0</v>
      </c>
      <c r="L118" s="6">
        <f t="shared" si="1"/>
        <v>215</v>
      </c>
    </row>
    <row r="119" spans="1:12" ht="13.5" customHeight="1" x14ac:dyDescent="0.25">
      <c r="A119" s="4" t="s">
        <v>141</v>
      </c>
      <c r="B119" s="5" t="s">
        <v>23</v>
      </c>
      <c r="C119" s="6">
        <v>0</v>
      </c>
      <c r="D119" s="6">
        <v>0</v>
      </c>
      <c r="E119" s="6">
        <v>0</v>
      </c>
      <c r="F119" s="6">
        <v>0</v>
      </c>
      <c r="G119" s="6">
        <v>0</v>
      </c>
      <c r="H119" s="6">
        <v>0</v>
      </c>
      <c r="I119" s="6">
        <v>0</v>
      </c>
      <c r="J119" s="6">
        <v>0</v>
      </c>
      <c r="K119" s="6">
        <v>0</v>
      </c>
      <c r="L119" s="6">
        <f t="shared" si="1"/>
        <v>0</v>
      </c>
    </row>
    <row r="120" spans="1:12" ht="13.5" customHeight="1" x14ac:dyDescent="0.25">
      <c r="A120" s="4" t="s">
        <v>142</v>
      </c>
      <c r="B120" s="5" t="s">
        <v>129</v>
      </c>
      <c r="C120" s="6">
        <v>1654114</v>
      </c>
      <c r="D120" s="6">
        <v>117000</v>
      </c>
      <c r="E120" s="6">
        <v>0</v>
      </c>
      <c r="F120" s="6">
        <v>4527</v>
      </c>
      <c r="G120" s="6">
        <v>49607</v>
      </c>
      <c r="H120" s="6">
        <v>9038</v>
      </c>
      <c r="I120" s="6">
        <v>1655527</v>
      </c>
      <c r="J120" s="6">
        <v>11957</v>
      </c>
      <c r="K120" s="6">
        <v>0</v>
      </c>
      <c r="L120" s="6">
        <f t="shared" si="1"/>
        <v>3501770</v>
      </c>
    </row>
    <row r="121" spans="1:12" ht="13.5" customHeight="1" x14ac:dyDescent="0.25">
      <c r="A121" s="16" t="s">
        <v>292</v>
      </c>
      <c r="B121" s="3" t="s">
        <v>143</v>
      </c>
      <c r="C121" s="9"/>
      <c r="D121" s="9"/>
      <c r="E121" s="9"/>
      <c r="F121" s="9"/>
      <c r="G121" s="9"/>
      <c r="H121" s="9"/>
      <c r="I121" s="9"/>
      <c r="J121" s="9"/>
      <c r="K121" s="9"/>
      <c r="L121" s="9"/>
    </row>
    <row r="122" spans="1:12" ht="13.5" customHeight="1" x14ac:dyDescent="0.25">
      <c r="A122" s="4" t="s">
        <v>144</v>
      </c>
      <c r="B122" s="5" t="s">
        <v>145</v>
      </c>
      <c r="C122" s="6">
        <v>6187364</v>
      </c>
      <c r="D122" s="6">
        <v>2678769</v>
      </c>
      <c r="E122" s="6">
        <v>1164652</v>
      </c>
      <c r="F122" s="6">
        <v>3677944</v>
      </c>
      <c r="G122" s="6">
        <v>7300193</v>
      </c>
      <c r="H122" s="6">
        <v>2004483</v>
      </c>
      <c r="I122" s="6">
        <v>14364332</v>
      </c>
      <c r="J122" s="6">
        <v>2976634</v>
      </c>
      <c r="K122" s="6">
        <v>2027358</v>
      </c>
      <c r="L122" s="6">
        <f t="shared" si="1"/>
        <v>42381729</v>
      </c>
    </row>
    <row r="123" spans="1:12" ht="13.5" customHeight="1" x14ac:dyDescent="0.25">
      <c r="A123" s="4" t="s">
        <v>146</v>
      </c>
      <c r="B123" s="5" t="s">
        <v>147</v>
      </c>
      <c r="C123" s="6">
        <v>1746748</v>
      </c>
      <c r="D123" s="6">
        <v>1852997</v>
      </c>
      <c r="E123" s="6">
        <v>570957</v>
      </c>
      <c r="F123" s="6">
        <v>425938</v>
      </c>
      <c r="G123" s="6">
        <v>4067869</v>
      </c>
      <c r="H123" s="6">
        <v>633798</v>
      </c>
      <c r="I123" s="6">
        <v>4482944</v>
      </c>
      <c r="J123" s="6">
        <v>1057033</v>
      </c>
      <c r="K123" s="6">
        <v>1313371</v>
      </c>
      <c r="L123" s="6">
        <f t="shared" si="1"/>
        <v>16151655</v>
      </c>
    </row>
    <row r="124" spans="1:12" ht="13.5" customHeight="1" x14ac:dyDescent="0.25">
      <c r="A124" s="7" t="s">
        <v>293</v>
      </c>
      <c r="B124" s="8" t="s">
        <v>148</v>
      </c>
      <c r="C124" s="6">
        <v>159577</v>
      </c>
      <c r="D124" s="6">
        <v>520697</v>
      </c>
      <c r="E124" s="6">
        <v>183156</v>
      </c>
      <c r="F124" s="6">
        <v>871093</v>
      </c>
      <c r="G124" s="6">
        <v>611632</v>
      </c>
      <c r="H124" s="6">
        <v>565077</v>
      </c>
      <c r="I124" s="6">
        <v>570731</v>
      </c>
      <c r="J124" s="6">
        <v>447688</v>
      </c>
      <c r="K124" s="6">
        <v>668136</v>
      </c>
      <c r="L124" s="6">
        <f t="shared" si="1"/>
        <v>4597787</v>
      </c>
    </row>
    <row r="125" spans="1:12" ht="13.5" customHeight="1" x14ac:dyDescent="0.25">
      <c r="A125" s="7" t="s">
        <v>294</v>
      </c>
      <c r="B125" s="8" t="s">
        <v>149</v>
      </c>
      <c r="C125" s="6">
        <v>107275</v>
      </c>
      <c r="D125" s="6">
        <v>18474</v>
      </c>
      <c r="E125" s="6">
        <v>17</v>
      </c>
      <c r="F125" s="6">
        <v>13014</v>
      </c>
      <c r="G125" s="6">
        <v>1544</v>
      </c>
      <c r="H125" s="6">
        <v>4537</v>
      </c>
      <c r="I125" s="6">
        <v>873704</v>
      </c>
      <c r="J125" s="6">
        <v>219</v>
      </c>
      <c r="K125" s="6">
        <v>4897</v>
      </c>
      <c r="L125" s="6">
        <f t="shared" si="1"/>
        <v>1023681</v>
      </c>
    </row>
    <row r="126" spans="1:12" ht="13.5" customHeight="1" x14ac:dyDescent="0.25">
      <c r="A126" s="7" t="s">
        <v>295</v>
      </c>
      <c r="B126" s="8" t="s">
        <v>150</v>
      </c>
      <c r="C126" s="6">
        <v>2729629</v>
      </c>
      <c r="D126" s="6">
        <v>736954</v>
      </c>
      <c r="E126" s="6">
        <v>214440</v>
      </c>
      <c r="F126" s="6">
        <v>182929</v>
      </c>
      <c r="G126" s="6">
        <v>1718928</v>
      </c>
      <c r="H126" s="6">
        <v>528601</v>
      </c>
      <c r="I126" s="6">
        <v>7133859</v>
      </c>
      <c r="J126" s="6">
        <v>514066</v>
      </c>
      <c r="K126" s="6">
        <v>787306</v>
      </c>
      <c r="L126" s="6">
        <f t="shared" si="1"/>
        <v>14546712</v>
      </c>
    </row>
    <row r="127" spans="1:12" ht="13.5" customHeight="1" x14ac:dyDescent="0.25">
      <c r="A127" s="7" t="s">
        <v>296</v>
      </c>
      <c r="B127" s="8" t="s">
        <v>249</v>
      </c>
      <c r="C127" s="6">
        <v>77178</v>
      </c>
      <c r="D127" s="6">
        <v>28614</v>
      </c>
      <c r="E127" s="6">
        <v>11562</v>
      </c>
      <c r="F127" s="6">
        <v>703</v>
      </c>
      <c r="G127" s="6">
        <v>0</v>
      </c>
      <c r="H127" s="6">
        <v>52397</v>
      </c>
      <c r="I127" s="6">
        <v>20114</v>
      </c>
      <c r="J127" s="6">
        <v>1082</v>
      </c>
      <c r="K127" s="6">
        <v>0</v>
      </c>
      <c r="L127" s="6">
        <f t="shared" si="1"/>
        <v>191650</v>
      </c>
    </row>
    <row r="128" spans="1:12" ht="13.5" customHeight="1" x14ac:dyDescent="0.25">
      <c r="A128" s="7">
        <v>10</v>
      </c>
      <c r="B128" s="8" t="s">
        <v>151</v>
      </c>
      <c r="C128" s="6">
        <v>102207678</v>
      </c>
      <c r="D128" s="6">
        <v>87185185</v>
      </c>
      <c r="E128" s="6">
        <v>21108965</v>
      </c>
      <c r="F128" s="6">
        <v>53576568</v>
      </c>
      <c r="G128" s="6">
        <v>135412660</v>
      </c>
      <c r="H128" s="6">
        <v>49058718</v>
      </c>
      <c r="I128" s="6">
        <v>226841224</v>
      </c>
      <c r="J128" s="6">
        <v>49957505</v>
      </c>
      <c r="K128" s="6">
        <v>62476964</v>
      </c>
      <c r="L128" s="6">
        <f t="shared" si="1"/>
        <v>787825467</v>
      </c>
    </row>
    <row r="129" spans="3:12" ht="13.5" customHeight="1" x14ac:dyDescent="0.25">
      <c r="C129" s="50"/>
      <c r="D129" s="50"/>
      <c r="E129" s="50"/>
      <c r="F129" s="50"/>
      <c r="G129" s="50"/>
      <c r="H129" s="50"/>
      <c r="I129" s="50"/>
      <c r="J129" s="50"/>
      <c r="K129" s="50"/>
      <c r="L129" s="50"/>
    </row>
    <row r="130" spans="3:12" ht="13.5" customHeight="1" x14ac:dyDescent="0.25">
      <c r="C130" s="50"/>
      <c r="D130" s="50"/>
      <c r="E130" s="50"/>
      <c r="F130" s="50"/>
      <c r="G130" s="50"/>
      <c r="H130" s="50"/>
      <c r="I130" s="50"/>
      <c r="J130" s="50"/>
      <c r="K130" s="50"/>
      <c r="L130" s="50"/>
    </row>
    <row r="131" spans="3:12" ht="13.5" customHeight="1" x14ac:dyDescent="0.25">
      <c r="C131" s="50"/>
      <c r="D131" s="50"/>
      <c r="E131" s="50"/>
      <c r="F131" s="50"/>
      <c r="G131" s="50"/>
      <c r="H131" s="50"/>
      <c r="I131" s="50"/>
      <c r="J131" s="50"/>
      <c r="K131" s="50"/>
      <c r="L131" s="50"/>
    </row>
    <row r="132" spans="3:12" ht="13.5" customHeight="1" x14ac:dyDescent="0.25">
      <c r="C132" s="50"/>
      <c r="D132" s="50"/>
      <c r="E132" s="50"/>
      <c r="F132" s="50"/>
      <c r="G132" s="50"/>
      <c r="H132" s="50"/>
      <c r="I132" s="50"/>
      <c r="J132" s="50"/>
      <c r="K132" s="50"/>
      <c r="L132" s="50"/>
    </row>
  </sheetData>
  <mergeCells count="2">
    <mergeCell ref="A2:B3"/>
    <mergeCell ref="A74:B75"/>
  </mergeCells>
  <conditionalFormatting sqref="A71:B71">
    <cfRule type="cellIs" dxfId="29" priority="10" operator="notEqual">
      <formula>0</formula>
    </cfRule>
  </conditionalFormatting>
  <conditionalFormatting sqref="A71:B71">
    <cfRule type="cellIs" dxfId="28" priority="9" operator="notEqual">
      <formula>0</formula>
    </cfRule>
  </conditionalFormatting>
  <conditionalFormatting sqref="C71">
    <cfRule type="cellIs" dxfId="27" priority="8" operator="notEqual">
      <formula>0</formula>
    </cfRule>
  </conditionalFormatting>
  <conditionalFormatting sqref="C71">
    <cfRule type="cellIs" dxfId="26" priority="7" operator="notEqual">
      <formula>0</formula>
    </cfRule>
  </conditionalFormatting>
  <conditionalFormatting sqref="D71:L71">
    <cfRule type="cellIs" dxfId="25" priority="6" operator="notEqual">
      <formula>0</formula>
    </cfRule>
  </conditionalFormatting>
  <conditionalFormatting sqref="D71:L71">
    <cfRule type="cellIs" dxfId="24" priority="5" operator="notEqual">
      <formula>0</formula>
    </cfRule>
  </conditionalFormatting>
  <conditionalFormatting sqref="C130:L130">
    <cfRule type="cellIs" dxfId="23" priority="4" operator="notEqual">
      <formula>0</formula>
    </cfRule>
  </conditionalFormatting>
  <conditionalFormatting sqref="C130:L130">
    <cfRule type="cellIs" dxfId="22" priority="3" operator="notEqual">
      <formula>0</formula>
    </cfRule>
  </conditionalFormatting>
  <conditionalFormatting sqref="C131:L131">
    <cfRule type="cellIs" dxfId="21" priority="2" operator="notEqual">
      <formula>0</formula>
    </cfRule>
  </conditionalFormatting>
  <conditionalFormatting sqref="C131:L131">
    <cfRule type="cellIs" dxfId="20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83"/>
  <sheetViews>
    <sheetView workbookViewId="0">
      <selection activeCell="A3" sqref="A3:B4"/>
    </sheetView>
  </sheetViews>
  <sheetFormatPr defaultRowHeight="15" x14ac:dyDescent="0.25"/>
  <cols>
    <col min="1" max="1" width="9.140625" customWidth="1"/>
    <col min="2" max="2" width="47" bestFit="1" customWidth="1"/>
    <col min="3" max="12" width="16.7109375" customWidth="1"/>
  </cols>
  <sheetData>
    <row r="2" spans="1:12" x14ac:dyDescent="0.25">
      <c r="A2" s="18" t="s">
        <v>234</v>
      </c>
    </row>
    <row r="3" spans="1:12" ht="15" customHeight="1" x14ac:dyDescent="0.25">
      <c r="A3" s="56" t="s">
        <v>235</v>
      </c>
      <c r="B3" s="57"/>
      <c r="C3" s="47" t="s">
        <v>0</v>
      </c>
      <c r="D3" s="47" t="s">
        <v>237</v>
      </c>
      <c r="E3" s="47" t="s">
        <v>238</v>
      </c>
      <c r="F3" s="47" t="s">
        <v>239</v>
      </c>
      <c r="G3" s="47" t="s">
        <v>240</v>
      </c>
      <c r="H3" s="47" t="s">
        <v>241</v>
      </c>
      <c r="I3" s="47" t="s">
        <v>242</v>
      </c>
      <c r="J3" s="47" t="s">
        <v>243</v>
      </c>
      <c r="K3" s="47" t="s">
        <v>244</v>
      </c>
      <c r="L3" s="47" t="s">
        <v>245</v>
      </c>
    </row>
    <row r="4" spans="1:12" x14ac:dyDescent="0.25">
      <c r="A4" s="58"/>
      <c r="B4" s="59"/>
      <c r="C4" s="19" t="s">
        <v>1</v>
      </c>
      <c r="D4" s="19" t="s">
        <v>1</v>
      </c>
      <c r="E4" s="19" t="s">
        <v>1</v>
      </c>
      <c r="F4" s="19" t="s">
        <v>1</v>
      </c>
      <c r="G4" s="19" t="s">
        <v>1</v>
      </c>
      <c r="H4" s="19" t="s">
        <v>1</v>
      </c>
      <c r="I4" s="19" t="s">
        <v>1</v>
      </c>
      <c r="J4" s="19" t="s">
        <v>1</v>
      </c>
      <c r="K4" s="19" t="s">
        <v>1</v>
      </c>
      <c r="L4" s="19" t="s">
        <v>1</v>
      </c>
    </row>
    <row r="5" spans="1:12" x14ac:dyDescent="0.25">
      <c r="A5" s="20">
        <v>23</v>
      </c>
      <c r="B5" s="21" t="s">
        <v>153</v>
      </c>
      <c r="C5" s="22">
        <v>8974452</v>
      </c>
      <c r="D5" s="22">
        <v>6264220</v>
      </c>
      <c r="E5" s="22">
        <v>1431338</v>
      </c>
      <c r="F5" s="22">
        <v>2991700</v>
      </c>
      <c r="G5" s="22">
        <v>10356471</v>
      </c>
      <c r="H5" s="22">
        <v>2771308</v>
      </c>
      <c r="I5" s="22">
        <v>18263225</v>
      </c>
      <c r="J5" s="22">
        <v>2878813</v>
      </c>
      <c r="K5" s="22">
        <v>3156071</v>
      </c>
      <c r="L5" s="22">
        <f t="shared" ref="L5:L14" si="0">SUM(C5:K5)</f>
        <v>57087598</v>
      </c>
    </row>
    <row r="6" spans="1:12" x14ac:dyDescent="0.25">
      <c r="A6" s="20">
        <v>24</v>
      </c>
      <c r="B6" s="21" t="s">
        <v>154</v>
      </c>
      <c r="C6" s="22">
        <v>382679</v>
      </c>
      <c r="D6" s="22">
        <v>565439</v>
      </c>
      <c r="E6" s="22">
        <v>142653</v>
      </c>
      <c r="F6" s="22">
        <v>258268</v>
      </c>
      <c r="G6" s="22">
        <v>657339</v>
      </c>
      <c r="H6" s="22">
        <v>299256</v>
      </c>
      <c r="I6" s="22">
        <v>539330</v>
      </c>
      <c r="J6" s="22">
        <v>314033</v>
      </c>
      <c r="K6" s="22">
        <v>423217</v>
      </c>
      <c r="L6" s="22">
        <f t="shared" si="0"/>
        <v>3582214</v>
      </c>
    </row>
    <row r="7" spans="1:12" x14ac:dyDescent="0.25">
      <c r="A7" s="20">
        <v>25</v>
      </c>
      <c r="B7" s="21" t="s">
        <v>155</v>
      </c>
      <c r="C7" s="22">
        <v>814137</v>
      </c>
      <c r="D7" s="22">
        <v>207118</v>
      </c>
      <c r="E7" s="22">
        <v>140599</v>
      </c>
      <c r="F7" s="22">
        <v>599781</v>
      </c>
      <c r="G7" s="22">
        <v>481408</v>
      </c>
      <c r="H7" s="22">
        <v>361363</v>
      </c>
      <c r="I7" s="22">
        <v>2722280</v>
      </c>
      <c r="J7" s="22">
        <v>235743</v>
      </c>
      <c r="K7" s="22">
        <v>146840</v>
      </c>
      <c r="L7" s="22">
        <f t="shared" si="0"/>
        <v>5709269</v>
      </c>
    </row>
    <row r="8" spans="1:12" x14ac:dyDescent="0.25">
      <c r="A8" s="20">
        <v>26</v>
      </c>
      <c r="B8" s="21" t="s">
        <v>156</v>
      </c>
      <c r="C8" s="22">
        <v>28981</v>
      </c>
      <c r="D8" s="22">
        <v>189158</v>
      </c>
      <c r="E8" s="22">
        <v>5136</v>
      </c>
      <c r="F8" s="22">
        <v>81903</v>
      </c>
      <c r="G8" s="22">
        <v>81733</v>
      </c>
      <c r="H8" s="22">
        <v>191650</v>
      </c>
      <c r="I8" s="22">
        <v>57397</v>
      </c>
      <c r="J8" s="22">
        <v>459859</v>
      </c>
      <c r="K8" s="22">
        <v>75766</v>
      </c>
      <c r="L8" s="22">
        <f t="shared" si="0"/>
        <v>1171583</v>
      </c>
    </row>
    <row r="9" spans="1:12" x14ac:dyDescent="0.25">
      <c r="A9" s="20">
        <v>27</v>
      </c>
      <c r="B9" s="21" t="s">
        <v>157</v>
      </c>
      <c r="C9" s="22">
        <v>1476961</v>
      </c>
      <c r="D9" s="22">
        <v>918677</v>
      </c>
      <c r="E9" s="22">
        <v>303370</v>
      </c>
      <c r="F9" s="22">
        <v>1258082</v>
      </c>
      <c r="G9" s="22">
        <v>1678436</v>
      </c>
      <c r="H9" s="22">
        <v>1617827</v>
      </c>
      <c r="I9" s="22">
        <v>2807598</v>
      </c>
      <c r="J9" s="22">
        <v>957114</v>
      </c>
      <c r="K9" s="22">
        <v>823466</v>
      </c>
      <c r="L9" s="22">
        <f t="shared" si="0"/>
        <v>11841531</v>
      </c>
    </row>
    <row r="10" spans="1:12" x14ac:dyDescent="0.25">
      <c r="A10" s="20">
        <v>28</v>
      </c>
      <c r="B10" s="21" t="s">
        <v>158</v>
      </c>
      <c r="C10" s="22">
        <v>1697675</v>
      </c>
      <c r="D10" s="22">
        <v>863459</v>
      </c>
      <c r="E10" s="22">
        <v>196010</v>
      </c>
      <c r="F10" s="22">
        <v>644003</v>
      </c>
      <c r="G10" s="22">
        <v>3520402</v>
      </c>
      <c r="H10" s="22">
        <v>843299</v>
      </c>
      <c r="I10" s="22">
        <v>2244438</v>
      </c>
      <c r="J10" s="22">
        <v>1581395</v>
      </c>
      <c r="K10" s="22">
        <v>1559941</v>
      </c>
      <c r="L10" s="22">
        <f t="shared" si="0"/>
        <v>13150622</v>
      </c>
    </row>
    <row r="11" spans="1:12" x14ac:dyDescent="0.25">
      <c r="A11" s="20">
        <v>29</v>
      </c>
      <c r="B11" s="21" t="s">
        <v>159</v>
      </c>
      <c r="C11" s="22">
        <v>200239</v>
      </c>
      <c r="D11" s="22">
        <v>2432</v>
      </c>
      <c r="E11" s="22">
        <v>911</v>
      </c>
      <c r="F11" s="22">
        <v>3832</v>
      </c>
      <c r="G11" s="22">
        <v>44401</v>
      </c>
      <c r="H11" s="22">
        <v>11895</v>
      </c>
      <c r="I11" s="22">
        <v>243705</v>
      </c>
      <c r="J11" s="22">
        <v>4680</v>
      </c>
      <c r="K11" s="22">
        <v>30307</v>
      </c>
      <c r="L11" s="22">
        <f t="shared" si="0"/>
        <v>542402</v>
      </c>
    </row>
    <row r="12" spans="1:12" x14ac:dyDescent="0.25">
      <c r="A12" s="20">
        <v>30</v>
      </c>
      <c r="B12" s="21" t="s">
        <v>160</v>
      </c>
      <c r="C12" s="22">
        <v>884487</v>
      </c>
      <c r="D12" s="22">
        <v>1376711</v>
      </c>
      <c r="E12" s="22">
        <v>559747</v>
      </c>
      <c r="F12" s="22">
        <v>1081670</v>
      </c>
      <c r="G12" s="22">
        <v>2300648</v>
      </c>
      <c r="H12" s="22">
        <v>1527750</v>
      </c>
      <c r="I12" s="22">
        <v>2782795</v>
      </c>
      <c r="J12" s="22">
        <v>993173</v>
      </c>
      <c r="K12" s="22">
        <v>1614569</v>
      </c>
      <c r="L12" s="22">
        <f t="shared" si="0"/>
        <v>13121550</v>
      </c>
    </row>
    <row r="13" spans="1:12" x14ac:dyDescent="0.25">
      <c r="A13" s="20">
        <v>31</v>
      </c>
      <c r="B13" s="21" t="s">
        <v>161</v>
      </c>
      <c r="C13" s="22">
        <v>21827</v>
      </c>
      <c r="D13" s="22">
        <v>11271</v>
      </c>
      <c r="E13" s="22">
        <v>86837</v>
      </c>
      <c r="F13" s="22">
        <v>32329</v>
      </c>
      <c r="G13" s="22">
        <v>137238</v>
      </c>
      <c r="H13" s="22">
        <v>41675</v>
      </c>
      <c r="I13" s="22">
        <v>233870</v>
      </c>
      <c r="J13" s="22">
        <v>55745</v>
      </c>
      <c r="K13" s="22">
        <v>105437</v>
      </c>
      <c r="L13" s="22">
        <f t="shared" si="0"/>
        <v>726229</v>
      </c>
    </row>
    <row r="14" spans="1:12" x14ac:dyDescent="0.25">
      <c r="A14" s="20">
        <v>32</v>
      </c>
      <c r="B14" s="21" t="s">
        <v>162</v>
      </c>
      <c r="C14" s="22">
        <v>140951</v>
      </c>
      <c r="D14" s="22">
        <v>168638</v>
      </c>
      <c r="E14" s="22">
        <v>95149</v>
      </c>
      <c r="F14" s="22">
        <v>169092</v>
      </c>
      <c r="G14" s="22">
        <v>283856</v>
      </c>
      <c r="H14" s="22">
        <v>193664</v>
      </c>
      <c r="I14" s="22">
        <v>928374</v>
      </c>
      <c r="J14" s="22">
        <v>80067</v>
      </c>
      <c r="K14" s="22">
        <v>307927</v>
      </c>
      <c r="L14" s="22">
        <f t="shared" si="0"/>
        <v>2367718</v>
      </c>
    </row>
    <row r="15" spans="1:12" x14ac:dyDescent="0.25">
      <c r="A15" s="20">
        <v>33</v>
      </c>
      <c r="B15" s="3" t="s">
        <v>163</v>
      </c>
      <c r="C15" s="23"/>
      <c r="D15" s="23"/>
      <c r="E15" s="23"/>
      <c r="F15" s="23"/>
      <c r="G15" s="23"/>
      <c r="H15" s="23"/>
      <c r="I15" s="23"/>
      <c r="J15" s="23"/>
      <c r="K15" s="23"/>
      <c r="L15" s="23"/>
    </row>
    <row r="16" spans="1:12" x14ac:dyDescent="0.25">
      <c r="A16" s="24">
        <v>33.1</v>
      </c>
      <c r="B16" s="25" t="s">
        <v>19</v>
      </c>
      <c r="C16" s="22">
        <v>0</v>
      </c>
      <c r="D16" s="22">
        <v>20023</v>
      </c>
      <c r="E16" s="22">
        <v>0</v>
      </c>
      <c r="F16" s="22">
        <v>62</v>
      </c>
      <c r="G16" s="22">
        <v>0</v>
      </c>
      <c r="H16" s="22">
        <v>63739</v>
      </c>
      <c r="I16" s="22">
        <v>11050</v>
      </c>
      <c r="J16" s="22">
        <v>256589</v>
      </c>
      <c r="K16" s="22">
        <v>1600</v>
      </c>
      <c r="L16" s="22">
        <f>SUM(C16:K16)</f>
        <v>353063</v>
      </c>
    </row>
    <row r="17" spans="1:12" x14ac:dyDescent="0.25">
      <c r="A17" s="24">
        <v>33.200000000000003</v>
      </c>
      <c r="B17" s="25" t="s">
        <v>164</v>
      </c>
      <c r="C17" s="21">
        <v>0</v>
      </c>
      <c r="D17" s="21">
        <v>0</v>
      </c>
      <c r="E17" s="21">
        <v>0</v>
      </c>
      <c r="F17" s="21">
        <v>0</v>
      </c>
      <c r="G17" s="21">
        <v>0</v>
      </c>
      <c r="H17" s="21">
        <v>0</v>
      </c>
      <c r="I17" s="21">
        <v>0</v>
      </c>
      <c r="J17" s="21">
        <v>0</v>
      </c>
      <c r="K17" s="21">
        <v>0</v>
      </c>
      <c r="L17" s="21">
        <f>SUM(C17:K17)</f>
        <v>0</v>
      </c>
    </row>
    <row r="18" spans="1:12" x14ac:dyDescent="0.25">
      <c r="A18" s="24">
        <v>33.299999999999997</v>
      </c>
      <c r="B18" s="25" t="s">
        <v>165</v>
      </c>
      <c r="C18" s="21">
        <v>151471</v>
      </c>
      <c r="D18" s="21">
        <v>152363</v>
      </c>
      <c r="E18" s="21">
        <v>21118</v>
      </c>
      <c r="F18" s="21">
        <v>9083</v>
      </c>
      <c r="G18" s="21">
        <v>24058</v>
      </c>
      <c r="H18" s="21">
        <v>25208</v>
      </c>
      <c r="I18" s="21">
        <v>382419</v>
      </c>
      <c r="J18" s="21">
        <v>74880</v>
      </c>
      <c r="K18" s="21">
        <v>58552</v>
      </c>
      <c r="L18" s="21">
        <f>SUM(C18:K18)</f>
        <v>899152</v>
      </c>
    </row>
    <row r="19" spans="1:12" x14ac:dyDescent="0.25">
      <c r="A19" s="24">
        <v>33.4</v>
      </c>
      <c r="B19" s="25" t="s">
        <v>166</v>
      </c>
      <c r="C19" s="22">
        <v>0</v>
      </c>
      <c r="D19" s="22">
        <v>0</v>
      </c>
      <c r="E19" s="22">
        <v>247</v>
      </c>
      <c r="F19" s="22">
        <v>0</v>
      </c>
      <c r="G19" s="22">
        <v>0</v>
      </c>
      <c r="H19" s="22">
        <v>0</v>
      </c>
      <c r="I19" s="22">
        <v>3175</v>
      </c>
      <c r="J19" s="22">
        <v>0</v>
      </c>
      <c r="K19" s="22">
        <v>0</v>
      </c>
      <c r="L19" s="22">
        <f>SUM(C19:K19)</f>
        <v>3422</v>
      </c>
    </row>
    <row r="20" spans="1:12" x14ac:dyDescent="0.25">
      <c r="A20" s="24">
        <v>33.5</v>
      </c>
      <c r="B20" s="25" t="s">
        <v>167</v>
      </c>
      <c r="C20" s="22">
        <v>137029</v>
      </c>
      <c r="D20" s="22">
        <v>507970</v>
      </c>
      <c r="E20" s="22">
        <v>100105</v>
      </c>
      <c r="F20" s="22">
        <v>118805</v>
      </c>
      <c r="G20" s="22">
        <v>491777</v>
      </c>
      <c r="H20" s="22">
        <v>104054</v>
      </c>
      <c r="I20" s="22">
        <v>283996</v>
      </c>
      <c r="J20" s="22">
        <v>32420</v>
      </c>
      <c r="K20" s="22">
        <v>39400</v>
      </c>
      <c r="L20" s="22">
        <f>SUM(C20:K20)</f>
        <v>1815556</v>
      </c>
    </row>
    <row r="21" spans="1:12" x14ac:dyDescent="0.25">
      <c r="A21" s="20">
        <v>34</v>
      </c>
      <c r="B21" s="3" t="s">
        <v>168</v>
      </c>
      <c r="C21" s="23"/>
      <c r="D21" s="23"/>
      <c r="E21" s="23"/>
      <c r="F21" s="23"/>
      <c r="G21" s="23"/>
      <c r="H21" s="23"/>
      <c r="I21" s="23"/>
      <c r="J21" s="23"/>
      <c r="K21" s="23"/>
      <c r="L21" s="23"/>
    </row>
    <row r="22" spans="1:12" x14ac:dyDescent="0.25">
      <c r="A22" s="24">
        <v>34.1</v>
      </c>
      <c r="B22" s="25" t="s">
        <v>169</v>
      </c>
      <c r="C22" s="22">
        <v>49186</v>
      </c>
      <c r="D22" s="22">
        <v>211590</v>
      </c>
      <c r="E22" s="22">
        <v>48458</v>
      </c>
      <c r="F22" s="22">
        <v>52794</v>
      </c>
      <c r="G22" s="22">
        <v>214351</v>
      </c>
      <c r="H22" s="22">
        <v>68489</v>
      </c>
      <c r="I22" s="22">
        <v>34799</v>
      </c>
      <c r="J22" s="22">
        <v>50168</v>
      </c>
      <c r="K22" s="22">
        <v>103540</v>
      </c>
      <c r="L22" s="22">
        <f t="shared" ref="L22:L46" si="1">SUM(C22:K22)</f>
        <v>833375</v>
      </c>
    </row>
    <row r="23" spans="1:12" x14ac:dyDescent="0.25">
      <c r="A23" s="24">
        <v>34.200000000000003</v>
      </c>
      <c r="B23" s="25" t="s">
        <v>170</v>
      </c>
      <c r="C23" s="22">
        <v>71181</v>
      </c>
      <c r="D23" s="22">
        <v>59893</v>
      </c>
      <c r="E23" s="22">
        <v>7526</v>
      </c>
      <c r="F23" s="22">
        <v>25329</v>
      </c>
      <c r="G23" s="22">
        <v>206571</v>
      </c>
      <c r="H23" s="22">
        <v>29851</v>
      </c>
      <c r="I23" s="22">
        <v>194869</v>
      </c>
      <c r="J23" s="22">
        <v>30032</v>
      </c>
      <c r="K23" s="22">
        <v>222184</v>
      </c>
      <c r="L23" s="22">
        <f t="shared" si="1"/>
        <v>847436</v>
      </c>
    </row>
    <row r="24" spans="1:12" x14ac:dyDescent="0.25">
      <c r="A24" s="24">
        <v>34.299999999999997</v>
      </c>
      <c r="B24" s="25" t="s">
        <v>171</v>
      </c>
      <c r="C24" s="22">
        <v>95382</v>
      </c>
      <c r="D24" s="22">
        <v>174626</v>
      </c>
      <c r="E24" s="22">
        <v>72563</v>
      </c>
      <c r="F24" s="22">
        <v>103282</v>
      </c>
      <c r="G24" s="22">
        <v>135658</v>
      </c>
      <c r="H24" s="22">
        <v>78660</v>
      </c>
      <c r="I24" s="22">
        <v>125701</v>
      </c>
      <c r="J24" s="22">
        <v>82365</v>
      </c>
      <c r="K24" s="22">
        <v>76737</v>
      </c>
      <c r="L24" s="22">
        <f t="shared" si="1"/>
        <v>944974</v>
      </c>
    </row>
    <row r="25" spans="1:12" x14ac:dyDescent="0.25">
      <c r="A25" s="24">
        <v>34.4</v>
      </c>
      <c r="B25" s="25" t="s">
        <v>172</v>
      </c>
      <c r="C25" s="22">
        <v>38900</v>
      </c>
      <c r="D25" s="22">
        <v>22236</v>
      </c>
      <c r="E25" s="22">
        <v>13267</v>
      </c>
      <c r="F25" s="22">
        <v>26400</v>
      </c>
      <c r="G25" s="22">
        <v>37585</v>
      </c>
      <c r="H25" s="22">
        <v>19906</v>
      </c>
      <c r="I25" s="22">
        <v>129779</v>
      </c>
      <c r="J25" s="22">
        <v>29307</v>
      </c>
      <c r="K25" s="22">
        <v>20364</v>
      </c>
      <c r="L25" s="22">
        <f t="shared" si="1"/>
        <v>337744</v>
      </c>
    </row>
    <row r="26" spans="1:12" x14ac:dyDescent="0.25">
      <c r="A26" s="24">
        <v>34.5</v>
      </c>
      <c r="B26" s="25" t="s">
        <v>173</v>
      </c>
      <c r="C26" s="22">
        <v>54153</v>
      </c>
      <c r="D26" s="22">
        <v>10203</v>
      </c>
      <c r="E26" s="22">
        <v>6336</v>
      </c>
      <c r="F26" s="22">
        <v>3182</v>
      </c>
      <c r="G26" s="22">
        <v>46788</v>
      </c>
      <c r="H26" s="22">
        <v>4112</v>
      </c>
      <c r="I26" s="22">
        <v>26111</v>
      </c>
      <c r="J26" s="22">
        <v>3162</v>
      </c>
      <c r="K26" s="22">
        <v>4700</v>
      </c>
      <c r="L26" s="22">
        <f t="shared" si="1"/>
        <v>158747</v>
      </c>
    </row>
    <row r="27" spans="1:12" x14ac:dyDescent="0.25">
      <c r="A27" s="24">
        <v>34.6</v>
      </c>
      <c r="B27" s="25" t="s">
        <v>174</v>
      </c>
      <c r="C27" s="22">
        <v>241588</v>
      </c>
      <c r="D27" s="22">
        <v>192716</v>
      </c>
      <c r="E27" s="22">
        <v>98840</v>
      </c>
      <c r="F27" s="22">
        <v>94602</v>
      </c>
      <c r="G27" s="22">
        <v>488142</v>
      </c>
      <c r="H27" s="22">
        <v>200348</v>
      </c>
      <c r="I27" s="22">
        <v>666378</v>
      </c>
      <c r="J27" s="22">
        <v>50623</v>
      </c>
      <c r="K27" s="22">
        <v>276222</v>
      </c>
      <c r="L27" s="22">
        <f t="shared" si="1"/>
        <v>2309459</v>
      </c>
    </row>
    <row r="28" spans="1:12" x14ac:dyDescent="0.25">
      <c r="A28" s="24">
        <v>34.700000000000003</v>
      </c>
      <c r="B28" s="25" t="s">
        <v>175</v>
      </c>
      <c r="C28" s="22">
        <v>6406</v>
      </c>
      <c r="D28" s="22">
        <v>14460</v>
      </c>
      <c r="E28" s="22">
        <v>6677</v>
      </c>
      <c r="F28" s="22">
        <v>5279</v>
      </c>
      <c r="G28" s="22">
        <v>24844</v>
      </c>
      <c r="H28" s="22">
        <v>15545</v>
      </c>
      <c r="I28" s="22">
        <v>2017</v>
      </c>
      <c r="J28" s="22">
        <v>9797</v>
      </c>
      <c r="K28" s="22">
        <v>2536</v>
      </c>
      <c r="L28" s="22">
        <f t="shared" si="1"/>
        <v>87561</v>
      </c>
    </row>
    <row r="29" spans="1:12" x14ac:dyDescent="0.25">
      <c r="A29" s="24">
        <v>34.799999999999997</v>
      </c>
      <c r="B29" s="25" t="s">
        <v>176</v>
      </c>
      <c r="C29" s="22">
        <v>219631</v>
      </c>
      <c r="D29" s="22">
        <v>80140</v>
      </c>
      <c r="E29" s="22">
        <v>13984</v>
      </c>
      <c r="F29" s="22">
        <v>39855</v>
      </c>
      <c r="G29" s="22">
        <v>293811</v>
      </c>
      <c r="H29" s="22">
        <v>30983</v>
      </c>
      <c r="I29" s="22">
        <v>177520</v>
      </c>
      <c r="J29" s="22">
        <v>38661</v>
      </c>
      <c r="K29" s="22">
        <v>58044</v>
      </c>
      <c r="L29" s="22">
        <f t="shared" si="1"/>
        <v>952629</v>
      </c>
    </row>
    <row r="30" spans="1:12" x14ac:dyDescent="0.25">
      <c r="A30" s="24">
        <v>34.9</v>
      </c>
      <c r="B30" s="25" t="s">
        <v>177</v>
      </c>
      <c r="C30" s="22">
        <v>94831</v>
      </c>
      <c r="D30" s="22">
        <v>42253</v>
      </c>
      <c r="E30" s="22">
        <v>3229</v>
      </c>
      <c r="F30" s="22">
        <v>21395</v>
      </c>
      <c r="G30" s="22">
        <v>165176</v>
      </c>
      <c r="H30" s="22">
        <v>11841</v>
      </c>
      <c r="I30" s="22">
        <v>270447</v>
      </c>
      <c r="J30" s="22">
        <v>12705</v>
      </c>
      <c r="K30" s="22">
        <v>26488</v>
      </c>
      <c r="L30" s="22">
        <f t="shared" si="1"/>
        <v>648365</v>
      </c>
    </row>
    <row r="31" spans="1:12" x14ac:dyDescent="0.25">
      <c r="A31" s="24">
        <v>34.1</v>
      </c>
      <c r="B31" s="25" t="s">
        <v>178</v>
      </c>
      <c r="C31" s="22">
        <v>32479</v>
      </c>
      <c r="D31" s="22">
        <v>61254</v>
      </c>
      <c r="E31" s="22">
        <v>34929</v>
      </c>
      <c r="F31" s="22">
        <v>56219</v>
      </c>
      <c r="G31" s="22">
        <v>95359</v>
      </c>
      <c r="H31" s="22">
        <v>30443</v>
      </c>
      <c r="I31" s="22">
        <v>474318</v>
      </c>
      <c r="J31" s="22">
        <v>44787</v>
      </c>
      <c r="K31" s="22">
        <v>43091</v>
      </c>
      <c r="L31" s="22">
        <f t="shared" si="1"/>
        <v>872879</v>
      </c>
    </row>
    <row r="32" spans="1:12" x14ac:dyDescent="0.25">
      <c r="A32" s="24">
        <v>34.11</v>
      </c>
      <c r="B32" s="25" t="s">
        <v>179</v>
      </c>
      <c r="C32" s="22">
        <v>158658</v>
      </c>
      <c r="D32" s="22">
        <v>0</v>
      </c>
      <c r="E32" s="22">
        <v>0</v>
      </c>
      <c r="F32" s="22">
        <v>0</v>
      </c>
      <c r="G32" s="22">
        <v>0</v>
      </c>
      <c r="H32" s="22">
        <v>0</v>
      </c>
      <c r="I32" s="22">
        <v>0</v>
      </c>
      <c r="J32" s="22">
        <v>0</v>
      </c>
      <c r="K32" s="22">
        <v>0</v>
      </c>
      <c r="L32" s="22">
        <f t="shared" si="1"/>
        <v>158658</v>
      </c>
    </row>
    <row r="33" spans="1:12" x14ac:dyDescent="0.25">
      <c r="A33" s="24">
        <v>34.119999999999997</v>
      </c>
      <c r="B33" s="25" t="s">
        <v>180</v>
      </c>
      <c r="C33" s="22">
        <v>61395</v>
      </c>
      <c r="D33" s="22">
        <v>15720</v>
      </c>
      <c r="E33" s="22">
        <v>6086</v>
      </c>
      <c r="F33" s="22">
        <v>21361</v>
      </c>
      <c r="G33" s="22">
        <v>52839</v>
      </c>
      <c r="H33" s="22">
        <v>14795</v>
      </c>
      <c r="I33" s="22">
        <v>77447</v>
      </c>
      <c r="J33" s="22">
        <v>11452</v>
      </c>
      <c r="K33" s="22">
        <v>10904</v>
      </c>
      <c r="L33" s="22">
        <f t="shared" si="1"/>
        <v>271999</v>
      </c>
    </row>
    <row r="34" spans="1:12" x14ac:dyDescent="0.25">
      <c r="A34" s="24">
        <v>34.130000000000003</v>
      </c>
      <c r="B34" s="25" t="s">
        <v>181</v>
      </c>
      <c r="C34" s="22">
        <v>101016</v>
      </c>
      <c r="D34" s="22">
        <v>40368</v>
      </c>
      <c r="E34" s="22">
        <v>19937</v>
      </c>
      <c r="F34" s="22">
        <v>27468</v>
      </c>
      <c r="G34" s="22">
        <v>94498</v>
      </c>
      <c r="H34" s="22">
        <v>43263</v>
      </c>
      <c r="I34" s="22">
        <v>169123</v>
      </c>
      <c r="J34" s="22">
        <v>24894</v>
      </c>
      <c r="K34" s="22">
        <v>38974</v>
      </c>
      <c r="L34" s="22">
        <f t="shared" si="1"/>
        <v>559541</v>
      </c>
    </row>
    <row r="35" spans="1:12" x14ac:dyDescent="0.25">
      <c r="A35" s="24">
        <v>34.14</v>
      </c>
      <c r="B35" s="25" t="s">
        <v>182</v>
      </c>
      <c r="C35" s="22">
        <v>1381416</v>
      </c>
      <c r="D35" s="22">
        <v>58095</v>
      </c>
      <c r="E35" s="22">
        <v>70030</v>
      </c>
      <c r="F35" s="22">
        <v>148904</v>
      </c>
      <c r="G35" s="22">
        <v>349870</v>
      </c>
      <c r="H35" s="22">
        <v>28582</v>
      </c>
      <c r="I35" s="22">
        <v>510933</v>
      </c>
      <c r="J35" s="22">
        <v>256977</v>
      </c>
      <c r="K35" s="22">
        <v>18147</v>
      </c>
      <c r="L35" s="22">
        <f t="shared" si="1"/>
        <v>2822954</v>
      </c>
    </row>
    <row r="36" spans="1:12" x14ac:dyDescent="0.25">
      <c r="A36" s="24">
        <v>34.15</v>
      </c>
      <c r="B36" s="25" t="s">
        <v>183</v>
      </c>
      <c r="C36" s="22">
        <v>102685</v>
      </c>
      <c r="D36" s="22">
        <v>111840</v>
      </c>
      <c r="E36" s="22">
        <v>4681</v>
      </c>
      <c r="F36" s="22">
        <v>1583</v>
      </c>
      <c r="G36" s="22">
        <v>67468</v>
      </c>
      <c r="H36" s="22">
        <v>14954</v>
      </c>
      <c r="I36" s="22">
        <v>1492103</v>
      </c>
      <c r="J36" s="22">
        <v>7551</v>
      </c>
      <c r="K36" s="22">
        <v>12846</v>
      </c>
      <c r="L36" s="22">
        <f t="shared" si="1"/>
        <v>1815711</v>
      </c>
    </row>
    <row r="37" spans="1:12" x14ac:dyDescent="0.25">
      <c r="A37" s="24">
        <v>34.159999999999997</v>
      </c>
      <c r="B37" s="25" t="s">
        <v>184</v>
      </c>
      <c r="C37" s="22">
        <v>15944</v>
      </c>
      <c r="D37" s="22">
        <v>38493</v>
      </c>
      <c r="E37" s="22">
        <v>3793</v>
      </c>
      <c r="F37" s="22">
        <v>45778</v>
      </c>
      <c r="G37" s="22">
        <v>61596</v>
      </c>
      <c r="H37" s="22">
        <v>61466</v>
      </c>
      <c r="I37" s="22">
        <v>46879</v>
      </c>
      <c r="J37" s="22">
        <v>44027</v>
      </c>
      <c r="K37" s="22">
        <v>53074</v>
      </c>
      <c r="L37" s="22">
        <f t="shared" si="1"/>
        <v>371050</v>
      </c>
    </row>
    <row r="38" spans="1:12" x14ac:dyDescent="0.25">
      <c r="A38" s="24">
        <v>34.17</v>
      </c>
      <c r="B38" s="25" t="s">
        <v>185</v>
      </c>
      <c r="C38" s="22">
        <v>270287</v>
      </c>
      <c r="D38" s="22">
        <v>61543</v>
      </c>
      <c r="E38" s="22">
        <v>18427</v>
      </c>
      <c r="F38" s="22">
        <v>26066</v>
      </c>
      <c r="G38" s="22">
        <v>73721</v>
      </c>
      <c r="H38" s="22">
        <v>26414</v>
      </c>
      <c r="I38" s="22">
        <v>563907</v>
      </c>
      <c r="J38" s="22">
        <v>33889</v>
      </c>
      <c r="K38" s="22">
        <v>87952</v>
      </c>
      <c r="L38" s="22">
        <f t="shared" si="1"/>
        <v>1162206</v>
      </c>
    </row>
    <row r="39" spans="1:12" x14ac:dyDescent="0.25">
      <c r="A39" s="24">
        <v>34.18</v>
      </c>
      <c r="B39" s="25" t="s">
        <v>186</v>
      </c>
      <c r="C39" s="22">
        <v>56157</v>
      </c>
      <c r="D39" s="22">
        <v>48193</v>
      </c>
      <c r="E39" s="22">
        <v>24369</v>
      </c>
      <c r="F39" s="22">
        <v>46766</v>
      </c>
      <c r="G39" s="22">
        <v>75391</v>
      </c>
      <c r="H39" s="22">
        <v>28005</v>
      </c>
      <c r="I39" s="22">
        <v>68280</v>
      </c>
      <c r="J39" s="22">
        <v>35782</v>
      </c>
      <c r="K39" s="22">
        <v>38154</v>
      </c>
      <c r="L39" s="22">
        <f t="shared" si="1"/>
        <v>421097</v>
      </c>
    </row>
    <row r="40" spans="1:12" x14ac:dyDescent="0.25">
      <c r="A40" s="24">
        <v>34.19</v>
      </c>
      <c r="B40" s="25" t="s">
        <v>187</v>
      </c>
      <c r="C40" s="22">
        <v>454035</v>
      </c>
      <c r="D40" s="22">
        <v>122779</v>
      </c>
      <c r="E40" s="22">
        <v>30210</v>
      </c>
      <c r="F40" s="22">
        <v>66528</v>
      </c>
      <c r="G40" s="22">
        <v>136410</v>
      </c>
      <c r="H40" s="22">
        <v>70747</v>
      </c>
      <c r="I40" s="22">
        <v>261294</v>
      </c>
      <c r="J40" s="22">
        <v>51643</v>
      </c>
      <c r="K40" s="22">
        <v>56833</v>
      </c>
      <c r="L40" s="22">
        <f t="shared" si="1"/>
        <v>1250479</v>
      </c>
    </row>
    <row r="41" spans="1:12" x14ac:dyDescent="0.25">
      <c r="A41" s="24">
        <v>34.200000000000003</v>
      </c>
      <c r="B41" s="25" t="s">
        <v>188</v>
      </c>
      <c r="C41" s="22">
        <v>123269</v>
      </c>
      <c r="D41" s="22">
        <v>58054</v>
      </c>
      <c r="E41" s="22">
        <v>11849</v>
      </c>
      <c r="F41" s="22">
        <v>23000</v>
      </c>
      <c r="G41" s="22">
        <v>181864</v>
      </c>
      <c r="H41" s="22">
        <v>38872</v>
      </c>
      <c r="I41" s="22">
        <v>150165</v>
      </c>
      <c r="J41" s="22">
        <v>27619</v>
      </c>
      <c r="K41" s="22">
        <v>58049</v>
      </c>
      <c r="L41" s="22">
        <f t="shared" si="1"/>
        <v>672741</v>
      </c>
    </row>
    <row r="42" spans="1:12" x14ac:dyDescent="0.25">
      <c r="A42" s="24">
        <v>34.21</v>
      </c>
      <c r="B42" s="25" t="s">
        <v>189</v>
      </c>
      <c r="C42" s="22">
        <v>10758</v>
      </c>
      <c r="D42" s="22">
        <v>15298</v>
      </c>
      <c r="E42" s="22">
        <v>2186</v>
      </c>
      <c r="F42" s="22">
        <v>7086</v>
      </c>
      <c r="G42" s="22">
        <v>128673</v>
      </c>
      <c r="H42" s="22">
        <v>9730</v>
      </c>
      <c r="I42" s="22">
        <v>0</v>
      </c>
      <c r="J42" s="22">
        <v>16525</v>
      </c>
      <c r="K42" s="22">
        <v>15745</v>
      </c>
      <c r="L42" s="22">
        <f t="shared" si="1"/>
        <v>206001</v>
      </c>
    </row>
    <row r="43" spans="1:12" x14ac:dyDescent="0.25">
      <c r="A43" s="20">
        <v>35</v>
      </c>
      <c r="B43" s="21" t="s">
        <v>190</v>
      </c>
      <c r="C43" s="22">
        <v>785542</v>
      </c>
      <c r="D43" s="22">
        <v>1467124</v>
      </c>
      <c r="E43" s="22">
        <v>653713</v>
      </c>
      <c r="F43" s="22">
        <v>828690</v>
      </c>
      <c r="G43" s="22">
        <v>2579272</v>
      </c>
      <c r="H43" s="22">
        <v>639998</v>
      </c>
      <c r="I43" s="22">
        <v>3075263</v>
      </c>
      <c r="J43" s="22">
        <v>662754</v>
      </c>
      <c r="K43" s="22">
        <v>1514091</v>
      </c>
      <c r="L43" s="22">
        <f t="shared" si="1"/>
        <v>12206447</v>
      </c>
    </row>
    <row r="44" spans="1:12" x14ac:dyDescent="0.25">
      <c r="A44" s="20">
        <v>36</v>
      </c>
      <c r="B44" s="21" t="s">
        <v>191</v>
      </c>
      <c r="C44" s="22">
        <v>0</v>
      </c>
      <c r="D44" s="22">
        <v>638</v>
      </c>
      <c r="E44" s="22">
        <v>0</v>
      </c>
      <c r="F44" s="22">
        <v>0</v>
      </c>
      <c r="G44" s="22">
        <v>0</v>
      </c>
      <c r="H44" s="22">
        <v>0</v>
      </c>
      <c r="I44" s="22">
        <v>76013</v>
      </c>
      <c r="J44" s="22">
        <v>0</v>
      </c>
      <c r="K44" s="22">
        <v>0</v>
      </c>
      <c r="L44" s="22">
        <f t="shared" si="1"/>
        <v>76651</v>
      </c>
    </row>
    <row r="45" spans="1:12" x14ac:dyDescent="0.25">
      <c r="A45" s="20">
        <v>37</v>
      </c>
      <c r="B45" s="21" t="s">
        <v>192</v>
      </c>
      <c r="C45" s="22">
        <v>8841447</v>
      </c>
      <c r="D45" s="22">
        <v>4984699</v>
      </c>
      <c r="E45" s="22">
        <v>1025339</v>
      </c>
      <c r="F45" s="22">
        <v>2965066</v>
      </c>
      <c r="G45" s="22">
        <v>10026165</v>
      </c>
      <c r="H45" s="22">
        <v>1719035</v>
      </c>
      <c r="I45" s="22">
        <v>13218285</v>
      </c>
      <c r="J45" s="22">
        <v>2366042</v>
      </c>
      <c r="K45" s="22">
        <v>6345321</v>
      </c>
      <c r="L45" s="22">
        <f t="shared" si="1"/>
        <v>51491399</v>
      </c>
    </row>
    <row r="46" spans="1:12" x14ac:dyDescent="0.25">
      <c r="A46" s="20">
        <v>38</v>
      </c>
      <c r="B46" s="21" t="s">
        <v>193</v>
      </c>
      <c r="C46" s="22">
        <v>28177235</v>
      </c>
      <c r="D46" s="22">
        <v>19139694</v>
      </c>
      <c r="E46" s="22">
        <v>5259649</v>
      </c>
      <c r="F46" s="22">
        <v>11885243</v>
      </c>
      <c r="G46" s="22">
        <v>35593819</v>
      </c>
      <c r="H46" s="22">
        <v>11238727</v>
      </c>
      <c r="I46" s="22">
        <v>53315283</v>
      </c>
      <c r="J46" s="22">
        <v>11815273</v>
      </c>
      <c r="K46" s="22">
        <v>17427089</v>
      </c>
      <c r="L46" s="22">
        <f t="shared" si="1"/>
        <v>193852012</v>
      </c>
    </row>
    <row r="47" spans="1:12" x14ac:dyDescent="0.25">
      <c r="A47" s="26"/>
      <c r="B47" s="26"/>
      <c r="C47" s="50"/>
      <c r="D47" s="50"/>
      <c r="E47" s="50"/>
      <c r="F47" s="50"/>
      <c r="G47" s="50"/>
      <c r="H47" s="50"/>
      <c r="I47" s="50"/>
      <c r="J47" s="50"/>
      <c r="K47" s="50"/>
      <c r="L47" s="50"/>
    </row>
    <row r="48" spans="1:12" x14ac:dyDescent="0.25">
      <c r="A48" s="26"/>
      <c r="B48" s="26"/>
      <c r="C48" s="50"/>
      <c r="D48" s="50"/>
      <c r="E48" s="50"/>
      <c r="F48" s="50"/>
      <c r="G48" s="50"/>
      <c r="H48" s="50"/>
      <c r="I48" s="50"/>
      <c r="J48" s="50"/>
      <c r="K48" s="50"/>
      <c r="L48" s="50"/>
    </row>
    <row r="49" spans="1:12" x14ac:dyDescent="0.25">
      <c r="A49" s="26"/>
      <c r="B49" s="26"/>
      <c r="C49" s="12"/>
      <c r="D49" s="12"/>
      <c r="E49" s="12"/>
      <c r="F49" s="12"/>
      <c r="G49" s="12"/>
      <c r="H49" s="12"/>
      <c r="I49" s="12"/>
      <c r="J49" s="12"/>
      <c r="K49" s="12"/>
      <c r="L49" s="12"/>
    </row>
    <row r="50" spans="1:12" x14ac:dyDescent="0.25">
      <c r="A50" s="26"/>
      <c r="B50" s="26"/>
      <c r="C50" s="12"/>
      <c r="D50" s="12"/>
      <c r="E50" s="12"/>
      <c r="F50" s="12"/>
      <c r="G50" s="12"/>
      <c r="H50" s="12"/>
      <c r="I50" s="12"/>
      <c r="J50" s="12"/>
      <c r="K50" s="12"/>
      <c r="L50" s="12"/>
    </row>
    <row r="51" spans="1:12" x14ac:dyDescent="0.25">
      <c r="A51" s="18"/>
      <c r="B51" s="26"/>
      <c r="C51" s="12"/>
      <c r="D51" s="12"/>
      <c r="E51" s="12"/>
      <c r="F51" s="12"/>
      <c r="G51" s="12"/>
      <c r="H51" s="12"/>
      <c r="I51" s="12"/>
      <c r="J51" s="12"/>
      <c r="K51" s="12"/>
      <c r="L51" s="12"/>
    </row>
    <row r="52" spans="1:12" ht="15" customHeight="1" x14ac:dyDescent="0.25">
      <c r="A52" s="56" t="s">
        <v>236</v>
      </c>
      <c r="B52" s="57"/>
      <c r="C52" s="47" t="s">
        <v>0</v>
      </c>
      <c r="D52" s="47" t="s">
        <v>237</v>
      </c>
      <c r="E52" s="47" t="s">
        <v>238</v>
      </c>
      <c r="F52" s="47" t="s">
        <v>239</v>
      </c>
      <c r="G52" s="47" t="s">
        <v>240</v>
      </c>
      <c r="H52" s="47" t="s">
        <v>241</v>
      </c>
      <c r="I52" s="47" t="s">
        <v>242</v>
      </c>
      <c r="J52" s="47" t="s">
        <v>243</v>
      </c>
      <c r="K52" s="47" t="s">
        <v>244</v>
      </c>
      <c r="L52" s="47" t="s">
        <v>245</v>
      </c>
    </row>
    <row r="53" spans="1:12" x14ac:dyDescent="0.25">
      <c r="A53" s="58"/>
      <c r="B53" s="59"/>
      <c r="C53" s="19" t="s">
        <v>1</v>
      </c>
      <c r="D53" s="19" t="s">
        <v>1</v>
      </c>
      <c r="E53" s="19" t="s">
        <v>1</v>
      </c>
      <c r="F53" s="19" t="s">
        <v>1</v>
      </c>
      <c r="G53" s="19" t="s">
        <v>1</v>
      </c>
      <c r="H53" s="19" t="s">
        <v>1</v>
      </c>
      <c r="I53" s="19" t="s">
        <v>1</v>
      </c>
      <c r="J53" s="19" t="s">
        <v>1</v>
      </c>
      <c r="K53" s="19" t="s">
        <v>1</v>
      </c>
      <c r="L53" s="19" t="s">
        <v>1</v>
      </c>
    </row>
    <row r="54" spans="1:12" x14ac:dyDescent="0.25">
      <c r="A54" s="27">
        <v>39</v>
      </c>
      <c r="B54" s="28" t="s">
        <v>194</v>
      </c>
      <c r="C54" s="23"/>
      <c r="D54" s="23"/>
      <c r="E54" s="23"/>
      <c r="F54" s="23"/>
      <c r="G54" s="23"/>
      <c r="H54" s="23"/>
      <c r="I54" s="23"/>
      <c r="J54" s="23"/>
      <c r="K54" s="23"/>
      <c r="L54" s="23"/>
    </row>
    <row r="55" spans="1:12" x14ac:dyDescent="0.25">
      <c r="A55" s="27">
        <v>39.1</v>
      </c>
      <c r="B55" s="28" t="s">
        <v>195</v>
      </c>
      <c r="C55" s="23"/>
      <c r="D55" s="23"/>
      <c r="E55" s="23"/>
      <c r="F55" s="23"/>
      <c r="G55" s="23"/>
      <c r="H55" s="23"/>
      <c r="I55" s="23"/>
      <c r="J55" s="23"/>
      <c r="K55" s="23"/>
      <c r="L55" s="23"/>
    </row>
    <row r="56" spans="1:12" x14ac:dyDescent="0.25">
      <c r="A56" s="29" t="s">
        <v>196</v>
      </c>
      <c r="B56" s="30" t="s">
        <v>197</v>
      </c>
      <c r="C56" s="22">
        <v>7632439</v>
      </c>
      <c r="D56" s="22">
        <v>1625497</v>
      </c>
      <c r="E56" s="22">
        <v>437016</v>
      </c>
      <c r="F56" s="22">
        <v>734765</v>
      </c>
      <c r="G56" s="22">
        <v>3789572</v>
      </c>
      <c r="H56" s="22">
        <v>924083</v>
      </c>
      <c r="I56" s="22">
        <v>10515239</v>
      </c>
      <c r="J56" s="22">
        <v>1207197</v>
      </c>
      <c r="K56" s="22">
        <v>551520</v>
      </c>
      <c r="L56" s="22">
        <f>SUM(C56:K56)</f>
        <v>27417328</v>
      </c>
    </row>
    <row r="57" spans="1:12" x14ac:dyDescent="0.25">
      <c r="A57" s="29" t="s">
        <v>198</v>
      </c>
      <c r="B57" s="30" t="s">
        <v>199</v>
      </c>
      <c r="C57" s="22">
        <v>2370870</v>
      </c>
      <c r="D57" s="22">
        <v>970861</v>
      </c>
      <c r="E57" s="22">
        <v>159067</v>
      </c>
      <c r="F57" s="22">
        <v>702251</v>
      </c>
      <c r="G57" s="22">
        <v>3229752</v>
      </c>
      <c r="H57" s="22">
        <v>326017</v>
      </c>
      <c r="I57" s="22">
        <v>6731031</v>
      </c>
      <c r="J57" s="22">
        <v>692665</v>
      </c>
      <c r="K57" s="22">
        <v>347160</v>
      </c>
      <c r="L57" s="22">
        <f>SUM(C57:K57)</f>
        <v>15529674</v>
      </c>
    </row>
    <row r="58" spans="1:12" x14ac:dyDescent="0.25">
      <c r="A58" s="29" t="s">
        <v>200</v>
      </c>
      <c r="B58" s="30" t="s">
        <v>201</v>
      </c>
      <c r="C58" s="22">
        <v>149160</v>
      </c>
      <c r="D58" s="22">
        <v>330076</v>
      </c>
      <c r="E58" s="22">
        <v>177241</v>
      </c>
      <c r="F58" s="22">
        <v>459787</v>
      </c>
      <c r="G58" s="22">
        <v>379289</v>
      </c>
      <c r="H58" s="22">
        <v>251336</v>
      </c>
      <c r="I58" s="22">
        <v>221424</v>
      </c>
      <c r="J58" s="22">
        <v>303752</v>
      </c>
      <c r="K58" s="22">
        <v>109702</v>
      </c>
      <c r="L58" s="22">
        <f>SUM(C58:K58)</f>
        <v>2381767</v>
      </c>
    </row>
    <row r="59" spans="1:12" x14ac:dyDescent="0.25">
      <c r="A59" s="29" t="s">
        <v>202</v>
      </c>
      <c r="B59" s="30" t="s">
        <v>203</v>
      </c>
      <c r="C59" s="22">
        <v>1656335</v>
      </c>
      <c r="D59" s="22">
        <v>635503</v>
      </c>
      <c r="E59" s="22">
        <v>563862</v>
      </c>
      <c r="F59" s="22">
        <v>235681</v>
      </c>
      <c r="G59" s="22">
        <v>2803606</v>
      </c>
      <c r="H59" s="22">
        <v>188417</v>
      </c>
      <c r="I59" s="22">
        <v>2453646</v>
      </c>
      <c r="J59" s="22">
        <v>221275</v>
      </c>
      <c r="K59" s="22">
        <v>234857</v>
      </c>
      <c r="L59" s="22">
        <f>SUM(C59:K59)</f>
        <v>8993182</v>
      </c>
    </row>
    <row r="60" spans="1:12" x14ac:dyDescent="0.25">
      <c r="A60" s="27">
        <v>40</v>
      </c>
      <c r="B60" s="31" t="s">
        <v>204</v>
      </c>
      <c r="C60" s="22">
        <v>14642</v>
      </c>
      <c r="D60" s="22">
        <v>0</v>
      </c>
      <c r="E60" s="22">
        <v>1023</v>
      </c>
      <c r="F60" s="22">
        <v>0</v>
      </c>
      <c r="G60" s="22">
        <v>240016</v>
      </c>
      <c r="H60" s="22">
        <v>3153</v>
      </c>
      <c r="I60" s="22">
        <v>95436</v>
      </c>
      <c r="J60" s="22">
        <v>0</v>
      </c>
      <c r="K60" s="22">
        <v>21212</v>
      </c>
      <c r="L60" s="22">
        <f>SUM(C60:K60)</f>
        <v>375482</v>
      </c>
    </row>
    <row r="61" spans="1:12" x14ac:dyDescent="0.25">
      <c r="A61" s="27">
        <v>41</v>
      </c>
      <c r="B61" s="28" t="s">
        <v>205</v>
      </c>
      <c r="C61" s="23"/>
      <c r="D61" s="23"/>
      <c r="E61" s="23"/>
      <c r="F61" s="23"/>
      <c r="G61" s="23"/>
      <c r="H61" s="23"/>
      <c r="I61" s="23"/>
      <c r="J61" s="23"/>
      <c r="K61" s="23"/>
      <c r="L61" s="23"/>
    </row>
    <row r="62" spans="1:12" x14ac:dyDescent="0.25">
      <c r="A62" s="29">
        <v>41.1</v>
      </c>
      <c r="B62" s="30" t="s">
        <v>206</v>
      </c>
      <c r="C62" s="22">
        <v>1200191</v>
      </c>
      <c r="D62" s="22">
        <v>515777</v>
      </c>
      <c r="E62" s="22">
        <v>61392</v>
      </c>
      <c r="F62" s="22">
        <v>46498</v>
      </c>
      <c r="G62" s="22">
        <v>1051357</v>
      </c>
      <c r="H62" s="22">
        <v>172840</v>
      </c>
      <c r="I62" s="22">
        <v>1119223</v>
      </c>
      <c r="J62" s="22">
        <v>174806</v>
      </c>
      <c r="K62" s="22">
        <v>215114</v>
      </c>
      <c r="L62" s="22">
        <f t="shared" ref="L62:L71" si="2">SUM(C62:K62)</f>
        <v>4557198</v>
      </c>
    </row>
    <row r="63" spans="1:12" x14ac:dyDescent="0.25">
      <c r="A63" s="29">
        <v>41.2</v>
      </c>
      <c r="B63" s="30" t="s">
        <v>207</v>
      </c>
      <c r="C63" s="22">
        <v>133728</v>
      </c>
      <c r="D63" s="22">
        <v>390759</v>
      </c>
      <c r="E63" s="22">
        <v>213455</v>
      </c>
      <c r="F63" s="22">
        <v>716897</v>
      </c>
      <c r="G63" s="22">
        <v>405852</v>
      </c>
      <c r="H63" s="22">
        <v>512743</v>
      </c>
      <c r="I63" s="22">
        <v>529329</v>
      </c>
      <c r="J63" s="22">
        <v>600806</v>
      </c>
      <c r="K63" s="22">
        <v>380235</v>
      </c>
      <c r="L63" s="22">
        <f t="shared" si="2"/>
        <v>3883804</v>
      </c>
    </row>
    <row r="64" spans="1:12" x14ac:dyDescent="0.25">
      <c r="A64" s="27">
        <v>42</v>
      </c>
      <c r="B64" s="31" t="s">
        <v>208</v>
      </c>
      <c r="C64" s="22">
        <v>2330</v>
      </c>
      <c r="D64" s="22">
        <v>341</v>
      </c>
      <c r="E64" s="22">
        <v>1</v>
      </c>
      <c r="F64" s="22">
        <v>248</v>
      </c>
      <c r="G64" s="22">
        <v>0</v>
      </c>
      <c r="H64" s="22">
        <v>38</v>
      </c>
      <c r="I64" s="22">
        <v>576</v>
      </c>
      <c r="J64" s="22">
        <v>277</v>
      </c>
      <c r="K64" s="22">
        <v>0</v>
      </c>
      <c r="L64" s="22">
        <f t="shared" si="2"/>
        <v>3811</v>
      </c>
    </row>
    <row r="65" spans="1:12" x14ac:dyDescent="0.25">
      <c r="A65" s="27">
        <v>43</v>
      </c>
      <c r="B65" s="31" t="s">
        <v>209</v>
      </c>
      <c r="C65" s="22">
        <v>2052471</v>
      </c>
      <c r="D65" s="22">
        <v>53993</v>
      </c>
      <c r="E65" s="22">
        <v>85650</v>
      </c>
      <c r="F65" s="22">
        <v>118306</v>
      </c>
      <c r="G65" s="22">
        <v>702747</v>
      </c>
      <c r="H65" s="22">
        <v>167394</v>
      </c>
      <c r="I65" s="22">
        <v>1001009</v>
      </c>
      <c r="J65" s="22">
        <v>146876</v>
      </c>
      <c r="K65" s="22">
        <v>155732</v>
      </c>
      <c r="L65" s="22">
        <f t="shared" si="2"/>
        <v>4484178</v>
      </c>
    </row>
    <row r="66" spans="1:12" x14ac:dyDescent="0.25">
      <c r="A66" s="27">
        <v>44</v>
      </c>
      <c r="B66" s="31" t="s">
        <v>210</v>
      </c>
      <c r="C66" s="22">
        <v>32003</v>
      </c>
      <c r="D66" s="22">
        <v>67480</v>
      </c>
      <c r="E66" s="22">
        <v>21616</v>
      </c>
      <c r="F66" s="22">
        <v>333</v>
      </c>
      <c r="G66" s="22">
        <v>79104</v>
      </c>
      <c r="H66" s="22">
        <v>37303</v>
      </c>
      <c r="I66" s="22">
        <v>24294</v>
      </c>
      <c r="J66" s="22">
        <v>11463</v>
      </c>
      <c r="K66" s="22">
        <v>78411</v>
      </c>
      <c r="L66" s="22">
        <f t="shared" si="2"/>
        <v>352007</v>
      </c>
    </row>
    <row r="67" spans="1:12" x14ac:dyDescent="0.25">
      <c r="A67" s="27">
        <v>45</v>
      </c>
      <c r="B67" s="31" t="s">
        <v>211</v>
      </c>
      <c r="C67" s="22">
        <v>261967</v>
      </c>
      <c r="D67" s="22">
        <v>28461</v>
      </c>
      <c r="E67" s="22">
        <v>22806</v>
      </c>
      <c r="F67" s="22">
        <v>3844</v>
      </c>
      <c r="G67" s="22">
        <v>25507</v>
      </c>
      <c r="H67" s="22">
        <v>11585</v>
      </c>
      <c r="I67" s="22">
        <v>236778</v>
      </c>
      <c r="J67" s="22">
        <v>10359</v>
      </c>
      <c r="K67" s="22">
        <v>62507</v>
      </c>
      <c r="L67" s="22">
        <f t="shared" si="2"/>
        <v>663814</v>
      </c>
    </row>
    <row r="68" spans="1:12" x14ac:dyDescent="0.25">
      <c r="A68" s="27">
        <v>46</v>
      </c>
      <c r="B68" s="31" t="s">
        <v>212</v>
      </c>
      <c r="C68" s="22">
        <v>331664</v>
      </c>
      <c r="D68" s="22">
        <v>74814</v>
      </c>
      <c r="E68" s="22">
        <v>24883</v>
      </c>
      <c r="F68" s="22">
        <v>50228</v>
      </c>
      <c r="G68" s="22">
        <v>291759</v>
      </c>
      <c r="H68" s="22">
        <v>28081</v>
      </c>
      <c r="I68" s="22">
        <v>226785</v>
      </c>
      <c r="J68" s="22">
        <v>56004</v>
      </c>
      <c r="K68" s="22">
        <v>36441</v>
      </c>
      <c r="L68" s="22">
        <f t="shared" si="2"/>
        <v>1120659</v>
      </c>
    </row>
    <row r="69" spans="1:12" x14ac:dyDescent="0.25">
      <c r="A69" s="27">
        <v>47</v>
      </c>
      <c r="B69" s="31" t="s">
        <v>213</v>
      </c>
      <c r="C69" s="22">
        <v>103570</v>
      </c>
      <c r="D69" s="22">
        <v>0</v>
      </c>
      <c r="E69" s="22">
        <v>52</v>
      </c>
      <c r="F69" s="22">
        <v>4</v>
      </c>
      <c r="G69" s="22">
        <v>50716</v>
      </c>
      <c r="H69" s="22">
        <v>0</v>
      </c>
      <c r="I69" s="22">
        <v>0</v>
      </c>
      <c r="J69" s="22">
        <v>6783</v>
      </c>
      <c r="K69" s="22">
        <v>1105</v>
      </c>
      <c r="L69" s="22">
        <f t="shared" si="2"/>
        <v>162230</v>
      </c>
    </row>
    <row r="70" spans="1:12" x14ac:dyDescent="0.25">
      <c r="A70" s="27">
        <v>48</v>
      </c>
      <c r="B70" s="31" t="s">
        <v>214</v>
      </c>
      <c r="C70" s="22">
        <v>81603</v>
      </c>
      <c r="D70" s="22">
        <v>173629</v>
      </c>
      <c r="E70" s="22">
        <v>155808</v>
      </c>
      <c r="F70" s="22">
        <v>264536</v>
      </c>
      <c r="G70" s="22">
        <v>18102</v>
      </c>
      <c r="H70" s="22">
        <v>60333</v>
      </c>
      <c r="I70" s="22">
        <v>431002</v>
      </c>
      <c r="J70" s="22">
        <v>133452</v>
      </c>
      <c r="K70" s="22">
        <v>38458</v>
      </c>
      <c r="L70" s="22">
        <f t="shared" si="2"/>
        <v>1356923</v>
      </c>
    </row>
    <row r="71" spans="1:12" x14ac:dyDescent="0.25">
      <c r="A71" s="27">
        <v>49</v>
      </c>
      <c r="B71" s="31" t="s">
        <v>215</v>
      </c>
      <c r="C71" s="22">
        <v>49803</v>
      </c>
      <c r="D71" s="22">
        <v>7974</v>
      </c>
      <c r="E71" s="22">
        <v>4002</v>
      </c>
      <c r="F71" s="22">
        <v>1056</v>
      </c>
      <c r="G71" s="22">
        <v>13467</v>
      </c>
      <c r="H71" s="22">
        <v>5073</v>
      </c>
      <c r="I71" s="22">
        <v>38353</v>
      </c>
      <c r="J71" s="22">
        <v>2304</v>
      </c>
      <c r="K71" s="22">
        <v>1004572</v>
      </c>
      <c r="L71" s="22">
        <f t="shared" si="2"/>
        <v>1126604</v>
      </c>
    </row>
    <row r="72" spans="1:12" x14ac:dyDescent="0.25">
      <c r="A72" s="27">
        <v>50</v>
      </c>
      <c r="B72" s="28" t="s">
        <v>216</v>
      </c>
      <c r="C72" s="23"/>
      <c r="D72" s="23"/>
      <c r="E72" s="23"/>
      <c r="F72" s="23"/>
      <c r="G72" s="23"/>
      <c r="H72" s="23"/>
      <c r="I72" s="23"/>
      <c r="J72" s="23"/>
      <c r="K72" s="23"/>
      <c r="L72" s="23"/>
    </row>
    <row r="73" spans="1:12" x14ac:dyDescent="0.25">
      <c r="A73" s="29">
        <v>50.1</v>
      </c>
      <c r="B73" s="30" t="s">
        <v>34</v>
      </c>
      <c r="C73" s="22">
        <v>1966961</v>
      </c>
      <c r="D73" s="22">
        <v>5863575</v>
      </c>
      <c r="E73" s="22">
        <v>1314249</v>
      </c>
      <c r="F73" s="22">
        <v>2444565</v>
      </c>
      <c r="G73" s="22">
        <v>6736396</v>
      </c>
      <c r="H73" s="22">
        <v>3543243</v>
      </c>
      <c r="I73" s="22">
        <v>9710659</v>
      </c>
      <c r="J73" s="22">
        <v>4208796</v>
      </c>
      <c r="K73" s="22">
        <v>6680038</v>
      </c>
      <c r="L73" s="22">
        <f t="shared" ref="L73:L80" si="3">SUM(C73:K73)</f>
        <v>42468482</v>
      </c>
    </row>
    <row r="74" spans="1:12" x14ac:dyDescent="0.25">
      <c r="A74" s="29">
        <v>50.2</v>
      </c>
      <c r="B74" s="30" t="s">
        <v>36</v>
      </c>
      <c r="C74" s="22">
        <v>0</v>
      </c>
      <c r="D74" s="22">
        <v>0</v>
      </c>
      <c r="E74" s="22">
        <v>0</v>
      </c>
      <c r="F74" s="22">
        <v>0</v>
      </c>
      <c r="G74" s="22">
        <v>0</v>
      </c>
      <c r="H74" s="22">
        <v>0</v>
      </c>
      <c r="I74" s="22">
        <v>0</v>
      </c>
      <c r="J74" s="22">
        <v>0</v>
      </c>
      <c r="K74" s="22">
        <v>0</v>
      </c>
      <c r="L74" s="22">
        <f t="shared" si="3"/>
        <v>0</v>
      </c>
    </row>
    <row r="75" spans="1:12" x14ac:dyDescent="0.25">
      <c r="A75" s="29">
        <v>50.3</v>
      </c>
      <c r="B75" s="30" t="s">
        <v>217</v>
      </c>
      <c r="C75" s="22">
        <v>0</v>
      </c>
      <c r="D75" s="22">
        <v>0</v>
      </c>
      <c r="E75" s="22">
        <v>0</v>
      </c>
      <c r="F75" s="22">
        <v>0</v>
      </c>
      <c r="G75" s="22">
        <v>0</v>
      </c>
      <c r="H75" s="22">
        <v>0</v>
      </c>
      <c r="I75" s="22">
        <v>0</v>
      </c>
      <c r="J75" s="22">
        <v>0</v>
      </c>
      <c r="K75" s="22">
        <v>0</v>
      </c>
      <c r="L75" s="22">
        <f t="shared" si="3"/>
        <v>0</v>
      </c>
    </row>
    <row r="76" spans="1:12" x14ac:dyDescent="0.25">
      <c r="A76" s="29">
        <v>50.4</v>
      </c>
      <c r="B76" s="30" t="s">
        <v>218</v>
      </c>
      <c r="C76" s="22">
        <v>0</v>
      </c>
      <c r="D76" s="22">
        <v>0</v>
      </c>
      <c r="E76" s="22">
        <v>0</v>
      </c>
      <c r="F76" s="22">
        <v>0</v>
      </c>
      <c r="G76" s="22">
        <v>0</v>
      </c>
      <c r="H76" s="22">
        <v>0</v>
      </c>
      <c r="I76" s="22">
        <v>0</v>
      </c>
      <c r="J76" s="22">
        <v>0</v>
      </c>
      <c r="K76" s="22">
        <v>0</v>
      </c>
      <c r="L76" s="22">
        <f t="shared" si="3"/>
        <v>0</v>
      </c>
    </row>
    <row r="77" spans="1:12" x14ac:dyDescent="0.25">
      <c r="A77" s="29">
        <v>50.5</v>
      </c>
      <c r="B77" s="30" t="s">
        <v>219</v>
      </c>
      <c r="C77" s="22">
        <v>2165631</v>
      </c>
      <c r="D77" s="22">
        <v>4228341</v>
      </c>
      <c r="E77" s="22">
        <v>871255</v>
      </c>
      <c r="F77" s="22">
        <v>2033815</v>
      </c>
      <c r="G77" s="22">
        <v>5304243</v>
      </c>
      <c r="H77" s="22">
        <v>2114779</v>
      </c>
      <c r="I77" s="22">
        <v>4608236</v>
      </c>
      <c r="J77" s="22">
        <v>1391326</v>
      </c>
      <c r="K77" s="22">
        <v>4044767</v>
      </c>
      <c r="L77" s="22">
        <f t="shared" si="3"/>
        <v>26762393</v>
      </c>
    </row>
    <row r="78" spans="1:12" x14ac:dyDescent="0.25">
      <c r="A78" s="27">
        <v>51</v>
      </c>
      <c r="B78" s="31" t="s">
        <v>220</v>
      </c>
      <c r="C78" s="22">
        <v>2407366</v>
      </c>
      <c r="D78" s="22">
        <v>791661</v>
      </c>
      <c r="E78" s="22">
        <v>155662</v>
      </c>
      <c r="F78" s="22">
        <v>1130151</v>
      </c>
      <c r="G78" s="22">
        <v>3069698</v>
      </c>
      <c r="H78" s="22">
        <v>489033</v>
      </c>
      <c r="I78" s="22">
        <v>1283609</v>
      </c>
      <c r="J78" s="22">
        <v>299620</v>
      </c>
      <c r="K78" s="22">
        <v>764884</v>
      </c>
      <c r="L78" s="22">
        <f t="shared" si="3"/>
        <v>10391684</v>
      </c>
    </row>
    <row r="79" spans="1:12" x14ac:dyDescent="0.25">
      <c r="A79" s="32">
        <v>52</v>
      </c>
      <c r="B79" s="33" t="s">
        <v>221</v>
      </c>
      <c r="C79" s="22">
        <v>5564501</v>
      </c>
      <c r="D79" s="22">
        <v>3380952</v>
      </c>
      <c r="E79" s="22">
        <v>990609</v>
      </c>
      <c r="F79" s="22">
        <v>2942278</v>
      </c>
      <c r="G79" s="22">
        <v>7402636</v>
      </c>
      <c r="H79" s="22">
        <v>2403276</v>
      </c>
      <c r="I79" s="22">
        <v>14088654</v>
      </c>
      <c r="J79" s="22">
        <v>2347512</v>
      </c>
      <c r="K79" s="22">
        <v>2700374</v>
      </c>
      <c r="L79" s="22">
        <f t="shared" si="3"/>
        <v>41820792</v>
      </c>
    </row>
    <row r="80" spans="1:12" x14ac:dyDescent="0.25">
      <c r="A80" s="27">
        <v>53</v>
      </c>
      <c r="B80" s="31" t="s">
        <v>222</v>
      </c>
      <c r="C80" s="22">
        <v>28177235</v>
      </c>
      <c r="D80" s="22">
        <v>19139694</v>
      </c>
      <c r="E80" s="22">
        <v>5259649</v>
      </c>
      <c r="F80" s="22">
        <v>11885243</v>
      </c>
      <c r="G80" s="22">
        <v>35593819</v>
      </c>
      <c r="H80" s="22">
        <v>11238727</v>
      </c>
      <c r="I80" s="22">
        <v>53315283</v>
      </c>
      <c r="J80" s="22">
        <v>11815273</v>
      </c>
      <c r="K80" s="22">
        <v>17427089</v>
      </c>
      <c r="L80" s="22">
        <f t="shared" si="3"/>
        <v>193852012</v>
      </c>
    </row>
    <row r="81" spans="1:12" x14ac:dyDescent="0.25">
      <c r="C81" s="50"/>
      <c r="D81" s="50"/>
      <c r="E81" s="50"/>
      <c r="F81" s="50"/>
      <c r="G81" s="50"/>
      <c r="H81" s="50"/>
      <c r="I81" s="50"/>
      <c r="J81" s="50"/>
      <c r="K81" s="50"/>
      <c r="L81" s="50"/>
    </row>
    <row r="82" spans="1:12" x14ac:dyDescent="0.25">
      <c r="A82" s="26"/>
      <c r="B82" s="26"/>
      <c r="C82" s="50"/>
      <c r="D82" s="50"/>
      <c r="E82" s="50"/>
      <c r="F82" s="50"/>
      <c r="G82" s="50"/>
      <c r="H82" s="50"/>
      <c r="I82" s="50"/>
      <c r="J82" s="50"/>
      <c r="K82" s="50"/>
      <c r="L82" s="50"/>
    </row>
    <row r="83" spans="1:12" x14ac:dyDescent="0.25">
      <c r="A83" s="26"/>
      <c r="B83" s="26"/>
      <c r="C83" s="50"/>
      <c r="D83" s="50"/>
      <c r="E83" s="50"/>
      <c r="F83" s="50"/>
      <c r="G83" s="50"/>
      <c r="H83" s="50"/>
      <c r="I83" s="50"/>
      <c r="J83" s="50"/>
      <c r="K83" s="50"/>
      <c r="L83" s="50"/>
    </row>
  </sheetData>
  <mergeCells count="2">
    <mergeCell ref="A3:B4"/>
    <mergeCell ref="A52:B53"/>
  </mergeCells>
  <conditionalFormatting sqref="A49:L49 A48:B48">
    <cfRule type="cellIs" dxfId="19" priority="41" operator="notEqual">
      <formula>0</formula>
    </cfRule>
  </conditionalFormatting>
  <conditionalFormatting sqref="A82:B83">
    <cfRule type="cellIs" dxfId="18" priority="40" operator="notEqual">
      <formula>0</formula>
    </cfRule>
  </conditionalFormatting>
  <conditionalFormatting sqref="A82:B83 A49:L49 A48:B48 M82:XFD83 M48:XFD49">
    <cfRule type="cellIs" dxfId="17" priority="37" operator="notEqual">
      <formula>0</formula>
    </cfRule>
  </conditionalFormatting>
  <conditionalFormatting sqref="C48:L48">
    <cfRule type="cellIs" dxfId="16" priority="9" operator="notEqual">
      <formula>0</formula>
    </cfRule>
  </conditionalFormatting>
  <conditionalFormatting sqref="C48:L48">
    <cfRule type="cellIs" dxfId="15" priority="8" operator="notEqual">
      <formula>0</formula>
    </cfRule>
  </conditionalFormatting>
  <conditionalFormatting sqref="C82:L82">
    <cfRule type="cellIs" dxfId="14" priority="5" operator="notEqual">
      <formula>0</formula>
    </cfRule>
  </conditionalFormatting>
  <conditionalFormatting sqref="C82:L82">
    <cfRule type="cellIs" dxfId="13" priority="4" operator="notEqual">
      <formula>0</formula>
    </cfRule>
  </conditionalFormatting>
  <conditionalFormatting sqref="C82:L82">
    <cfRule type="cellIs" dxfId="12" priority="3" operator="notEqual">
      <formula>0</formula>
    </cfRule>
  </conditionalFormatting>
  <conditionalFormatting sqref="C83:L83">
    <cfRule type="cellIs" dxfId="11" priority="2" operator="notEqual">
      <formula>0</formula>
    </cfRule>
  </conditionalFormatting>
  <conditionalFormatting sqref="C83:L83">
    <cfRule type="cellIs" dxfId="10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85"/>
  <sheetViews>
    <sheetView workbookViewId="0">
      <selection activeCell="A3" sqref="A3:B4"/>
    </sheetView>
  </sheetViews>
  <sheetFormatPr defaultRowHeight="15" x14ac:dyDescent="0.25"/>
  <cols>
    <col min="1" max="1" width="9.140625" customWidth="1"/>
    <col min="2" max="2" width="43.7109375" bestFit="1" customWidth="1"/>
    <col min="3" max="12" width="16.7109375" customWidth="1"/>
  </cols>
  <sheetData>
    <row r="2" spans="1:12" x14ac:dyDescent="0.25">
      <c r="A2" s="18" t="s">
        <v>246</v>
      </c>
    </row>
    <row r="3" spans="1:12" ht="15" customHeight="1" x14ac:dyDescent="0.25">
      <c r="A3" s="60" t="s">
        <v>235</v>
      </c>
      <c r="B3" s="61"/>
      <c r="C3" s="34" t="s">
        <v>0</v>
      </c>
      <c r="D3" s="47" t="s">
        <v>237</v>
      </c>
      <c r="E3" s="47" t="s">
        <v>238</v>
      </c>
      <c r="F3" s="47" t="s">
        <v>239</v>
      </c>
      <c r="G3" s="47" t="s">
        <v>240</v>
      </c>
      <c r="H3" s="47" t="s">
        <v>241</v>
      </c>
      <c r="I3" s="47" t="s">
        <v>242</v>
      </c>
      <c r="J3" s="47" t="s">
        <v>243</v>
      </c>
      <c r="K3" s="47" t="s">
        <v>244</v>
      </c>
      <c r="L3" s="47" t="s">
        <v>245</v>
      </c>
    </row>
    <row r="4" spans="1:12" x14ac:dyDescent="0.25">
      <c r="A4" s="62"/>
      <c r="B4" s="63"/>
      <c r="C4" s="19" t="s">
        <v>1</v>
      </c>
      <c r="D4" s="19" t="s">
        <v>1</v>
      </c>
      <c r="E4" s="19" t="s">
        <v>1</v>
      </c>
      <c r="F4" s="19" t="s">
        <v>1</v>
      </c>
      <c r="G4" s="19" t="s">
        <v>1</v>
      </c>
      <c r="H4" s="19" t="s">
        <v>1</v>
      </c>
      <c r="I4" s="19" t="s">
        <v>1</v>
      </c>
      <c r="J4" s="19" t="s">
        <v>1</v>
      </c>
      <c r="K4" s="19" t="s">
        <v>1</v>
      </c>
      <c r="L4" s="19" t="s">
        <v>1</v>
      </c>
    </row>
    <row r="5" spans="1:12" x14ac:dyDescent="0.25">
      <c r="A5" s="35">
        <v>54</v>
      </c>
      <c r="B5" s="36" t="s">
        <v>153</v>
      </c>
      <c r="C5" s="37">
        <v>5703629</v>
      </c>
      <c r="D5" s="37">
        <v>3404813</v>
      </c>
      <c r="E5" s="37">
        <v>736572</v>
      </c>
      <c r="F5" s="37">
        <v>1768252</v>
      </c>
      <c r="G5" s="37">
        <v>5458799</v>
      </c>
      <c r="H5" s="37">
        <v>1148356</v>
      </c>
      <c r="I5" s="37">
        <v>9798629</v>
      </c>
      <c r="J5" s="37">
        <v>1690009</v>
      </c>
      <c r="K5" s="37">
        <v>1468994</v>
      </c>
      <c r="L5" s="37">
        <f t="shared" ref="L5:L13" si="0">SUM(C5:K5)</f>
        <v>31178053</v>
      </c>
    </row>
    <row r="6" spans="1:12" x14ac:dyDescent="0.25">
      <c r="A6" s="35">
        <v>55</v>
      </c>
      <c r="B6" s="21" t="s">
        <v>155</v>
      </c>
      <c r="C6" s="37">
        <v>393310</v>
      </c>
      <c r="D6" s="37">
        <v>192071</v>
      </c>
      <c r="E6" s="37">
        <v>51686</v>
      </c>
      <c r="F6" s="37">
        <v>155312</v>
      </c>
      <c r="G6" s="37">
        <v>747996</v>
      </c>
      <c r="H6" s="37">
        <v>81148</v>
      </c>
      <c r="I6" s="37">
        <v>2278562</v>
      </c>
      <c r="J6" s="37">
        <v>182484</v>
      </c>
      <c r="K6" s="37">
        <v>15002</v>
      </c>
      <c r="L6" s="37">
        <f t="shared" si="0"/>
        <v>4097571</v>
      </c>
    </row>
    <row r="7" spans="1:12" x14ac:dyDescent="0.25">
      <c r="A7" s="35">
        <v>56</v>
      </c>
      <c r="B7" s="21" t="s">
        <v>156</v>
      </c>
      <c r="C7" s="37">
        <v>19902</v>
      </c>
      <c r="D7" s="37">
        <v>3056</v>
      </c>
      <c r="E7" s="37">
        <v>974</v>
      </c>
      <c r="F7" s="37">
        <v>0</v>
      </c>
      <c r="G7" s="37">
        <v>0</v>
      </c>
      <c r="H7" s="37">
        <v>0</v>
      </c>
      <c r="I7" s="37">
        <v>96833</v>
      </c>
      <c r="J7" s="37">
        <v>0</v>
      </c>
      <c r="K7" s="37">
        <v>276244</v>
      </c>
      <c r="L7" s="37">
        <f t="shared" si="0"/>
        <v>397009</v>
      </c>
    </row>
    <row r="8" spans="1:12" x14ac:dyDescent="0.25">
      <c r="A8" s="35">
        <v>57</v>
      </c>
      <c r="B8" s="21" t="s">
        <v>157</v>
      </c>
      <c r="C8" s="37">
        <v>873562</v>
      </c>
      <c r="D8" s="37">
        <v>956054</v>
      </c>
      <c r="E8" s="37">
        <v>144093</v>
      </c>
      <c r="F8" s="37">
        <v>1000608</v>
      </c>
      <c r="G8" s="37">
        <v>1383097</v>
      </c>
      <c r="H8" s="37">
        <v>261479</v>
      </c>
      <c r="I8" s="37">
        <v>6990573</v>
      </c>
      <c r="J8" s="37">
        <v>164066</v>
      </c>
      <c r="K8" s="37">
        <v>39318</v>
      </c>
      <c r="L8" s="37">
        <f t="shared" si="0"/>
        <v>11812850</v>
      </c>
    </row>
    <row r="9" spans="1:12" x14ac:dyDescent="0.25">
      <c r="A9" s="35">
        <v>58</v>
      </c>
      <c r="B9" s="21" t="s">
        <v>158</v>
      </c>
      <c r="C9" s="37">
        <v>4197957</v>
      </c>
      <c r="D9" s="37">
        <v>1008940</v>
      </c>
      <c r="E9" s="37">
        <v>40219</v>
      </c>
      <c r="F9" s="37">
        <v>805398</v>
      </c>
      <c r="G9" s="37">
        <v>3544450</v>
      </c>
      <c r="H9" s="37">
        <v>179620</v>
      </c>
      <c r="I9" s="37">
        <v>2544039</v>
      </c>
      <c r="J9" s="37">
        <v>325570</v>
      </c>
      <c r="K9" s="37">
        <v>158905</v>
      </c>
      <c r="L9" s="37">
        <f t="shared" si="0"/>
        <v>12805098</v>
      </c>
    </row>
    <row r="10" spans="1:12" x14ac:dyDescent="0.25">
      <c r="A10" s="35">
        <v>59</v>
      </c>
      <c r="B10" s="21" t="s">
        <v>159</v>
      </c>
      <c r="C10" s="37">
        <v>13894</v>
      </c>
      <c r="D10" s="37">
        <v>0</v>
      </c>
      <c r="E10" s="37">
        <v>824</v>
      </c>
      <c r="F10" s="37">
        <v>0</v>
      </c>
      <c r="G10" s="37">
        <v>4355</v>
      </c>
      <c r="H10" s="37">
        <v>0</v>
      </c>
      <c r="I10" s="37">
        <v>0</v>
      </c>
      <c r="J10" s="37">
        <v>0</v>
      </c>
      <c r="K10" s="37">
        <v>0</v>
      </c>
      <c r="L10" s="37">
        <f t="shared" si="0"/>
        <v>19073</v>
      </c>
    </row>
    <row r="11" spans="1:12" x14ac:dyDescent="0.25">
      <c r="A11" s="35">
        <v>60</v>
      </c>
      <c r="B11" s="21" t="s">
        <v>160</v>
      </c>
      <c r="C11" s="37">
        <v>2637879</v>
      </c>
      <c r="D11" s="37">
        <v>1568656</v>
      </c>
      <c r="E11" s="37">
        <v>203913</v>
      </c>
      <c r="F11" s="37">
        <v>1298331</v>
      </c>
      <c r="G11" s="37">
        <v>3030561</v>
      </c>
      <c r="H11" s="37">
        <v>753767</v>
      </c>
      <c r="I11" s="37">
        <v>4918471</v>
      </c>
      <c r="J11" s="37">
        <v>1000351</v>
      </c>
      <c r="K11" s="37">
        <v>1056391</v>
      </c>
      <c r="L11" s="37">
        <f t="shared" si="0"/>
        <v>16468320</v>
      </c>
    </row>
    <row r="12" spans="1:12" x14ac:dyDescent="0.25">
      <c r="A12" s="35">
        <v>61</v>
      </c>
      <c r="B12" s="21" t="s">
        <v>161</v>
      </c>
      <c r="C12" s="37">
        <v>99876</v>
      </c>
      <c r="D12" s="37">
        <v>1288</v>
      </c>
      <c r="E12" s="37">
        <v>28</v>
      </c>
      <c r="F12" s="37">
        <v>0</v>
      </c>
      <c r="G12" s="37">
        <v>9143</v>
      </c>
      <c r="H12" s="37">
        <v>0</v>
      </c>
      <c r="I12" s="37">
        <v>51408</v>
      </c>
      <c r="J12" s="37">
        <v>28510</v>
      </c>
      <c r="K12" s="37">
        <v>12989</v>
      </c>
      <c r="L12" s="37">
        <f t="shared" si="0"/>
        <v>203242</v>
      </c>
    </row>
    <row r="13" spans="1:12" x14ac:dyDescent="0.25">
      <c r="A13" s="35">
        <v>62</v>
      </c>
      <c r="B13" s="21" t="s">
        <v>162</v>
      </c>
      <c r="C13" s="37">
        <v>318085</v>
      </c>
      <c r="D13" s="37">
        <v>532427</v>
      </c>
      <c r="E13" s="37">
        <v>124571</v>
      </c>
      <c r="F13" s="37">
        <v>173725</v>
      </c>
      <c r="G13" s="37">
        <v>437103</v>
      </c>
      <c r="H13" s="37">
        <v>380770</v>
      </c>
      <c r="I13" s="37">
        <v>3639490</v>
      </c>
      <c r="J13" s="37">
        <v>195801</v>
      </c>
      <c r="K13" s="37">
        <v>318336</v>
      </c>
      <c r="L13" s="37">
        <f t="shared" si="0"/>
        <v>6120308</v>
      </c>
    </row>
    <row r="14" spans="1:12" x14ac:dyDescent="0.25">
      <c r="A14" s="35">
        <v>63</v>
      </c>
      <c r="B14" s="38" t="s">
        <v>223</v>
      </c>
      <c r="C14" s="39"/>
      <c r="D14" s="39"/>
      <c r="E14" s="39"/>
      <c r="F14" s="39"/>
      <c r="G14" s="39"/>
      <c r="H14" s="39"/>
      <c r="I14" s="39"/>
      <c r="J14" s="39"/>
      <c r="K14" s="39"/>
      <c r="L14" s="39"/>
    </row>
    <row r="15" spans="1:12" x14ac:dyDescent="0.25">
      <c r="A15" s="40">
        <v>63.1</v>
      </c>
      <c r="B15" s="41" t="s">
        <v>224</v>
      </c>
      <c r="C15" s="37">
        <v>521076</v>
      </c>
      <c r="D15" s="37">
        <v>517486</v>
      </c>
      <c r="E15" s="37">
        <v>239692</v>
      </c>
      <c r="F15" s="37">
        <v>1231124</v>
      </c>
      <c r="G15" s="37">
        <v>2813602</v>
      </c>
      <c r="H15" s="37">
        <v>1000413</v>
      </c>
      <c r="I15" s="37">
        <v>10041973</v>
      </c>
      <c r="J15" s="37">
        <v>843711</v>
      </c>
      <c r="K15" s="37">
        <v>727005</v>
      </c>
      <c r="L15" s="37">
        <f>SUM(C15:K15)</f>
        <v>17936082</v>
      </c>
    </row>
    <row r="16" spans="1:12" x14ac:dyDescent="0.25">
      <c r="A16" s="40">
        <v>63.2</v>
      </c>
      <c r="B16" s="25" t="s">
        <v>225</v>
      </c>
      <c r="C16" s="37">
        <v>12013568</v>
      </c>
      <c r="D16" s="37">
        <v>5581433</v>
      </c>
      <c r="E16" s="37">
        <v>1242804</v>
      </c>
      <c r="F16" s="37">
        <v>3616583</v>
      </c>
      <c r="G16" s="37">
        <v>13205595</v>
      </c>
      <c r="H16" s="37">
        <v>3481629</v>
      </c>
      <c r="I16" s="37">
        <v>30777108</v>
      </c>
      <c r="J16" s="37">
        <v>3557346</v>
      </c>
      <c r="K16" s="37">
        <v>2091782</v>
      </c>
      <c r="L16" s="37">
        <f>SUM(C16:K16)</f>
        <v>75567848</v>
      </c>
    </row>
    <row r="17" spans="1:12" x14ac:dyDescent="0.25">
      <c r="A17" s="40">
        <v>63.3</v>
      </c>
      <c r="B17" s="25" t="s">
        <v>226</v>
      </c>
      <c r="C17" s="37">
        <v>0</v>
      </c>
      <c r="D17" s="37">
        <v>5560</v>
      </c>
      <c r="E17" s="37">
        <v>6854</v>
      </c>
      <c r="F17" s="37">
        <v>0</v>
      </c>
      <c r="G17" s="37">
        <v>3268</v>
      </c>
      <c r="H17" s="37">
        <v>0</v>
      </c>
      <c r="I17" s="37">
        <v>37311</v>
      </c>
      <c r="J17" s="37">
        <v>0</v>
      </c>
      <c r="K17" s="37">
        <v>0</v>
      </c>
      <c r="L17" s="37">
        <f>SUM(C17:K17)</f>
        <v>52993</v>
      </c>
    </row>
    <row r="18" spans="1:12" x14ac:dyDescent="0.25">
      <c r="A18" s="35">
        <v>64</v>
      </c>
      <c r="B18" s="38" t="s">
        <v>163</v>
      </c>
      <c r="C18" s="39"/>
      <c r="D18" s="39"/>
      <c r="E18" s="39"/>
      <c r="F18" s="39"/>
      <c r="G18" s="39"/>
      <c r="H18" s="39"/>
      <c r="I18" s="39"/>
      <c r="J18" s="39"/>
      <c r="K18" s="39"/>
      <c r="L18" s="39"/>
    </row>
    <row r="19" spans="1:12" x14ac:dyDescent="0.25">
      <c r="A19" s="40">
        <v>64.099999999999994</v>
      </c>
      <c r="B19" s="25" t="s">
        <v>19</v>
      </c>
      <c r="C19" s="37">
        <v>0</v>
      </c>
      <c r="D19" s="37">
        <v>0</v>
      </c>
      <c r="E19" s="37">
        <v>0</v>
      </c>
      <c r="F19" s="37">
        <v>0</v>
      </c>
      <c r="G19" s="37">
        <v>0</v>
      </c>
      <c r="H19" s="37">
        <v>20869</v>
      </c>
      <c r="I19" s="37">
        <v>0</v>
      </c>
      <c r="J19" s="37">
        <v>0</v>
      </c>
      <c r="K19" s="37">
        <v>0</v>
      </c>
      <c r="L19" s="37">
        <f>SUM(C19:K19)</f>
        <v>20869</v>
      </c>
    </row>
    <row r="20" spans="1:12" x14ac:dyDescent="0.25">
      <c r="A20" s="40">
        <v>64.2</v>
      </c>
      <c r="B20" s="25" t="s">
        <v>164</v>
      </c>
      <c r="C20" s="37">
        <v>0</v>
      </c>
      <c r="D20" s="37">
        <v>0</v>
      </c>
      <c r="E20" s="37">
        <v>0</v>
      </c>
      <c r="F20" s="37">
        <v>0</v>
      </c>
      <c r="G20" s="37">
        <v>0</v>
      </c>
      <c r="H20" s="37">
        <v>0</v>
      </c>
      <c r="I20" s="37">
        <v>0</v>
      </c>
      <c r="J20" s="37">
        <v>0</v>
      </c>
      <c r="K20" s="37">
        <v>0</v>
      </c>
      <c r="L20" s="37">
        <f>SUM(C20:K20)</f>
        <v>0</v>
      </c>
    </row>
    <row r="21" spans="1:12" x14ac:dyDescent="0.25">
      <c r="A21" s="40">
        <v>64.3</v>
      </c>
      <c r="B21" s="25" t="s">
        <v>165</v>
      </c>
      <c r="C21" s="37">
        <v>652528</v>
      </c>
      <c r="D21" s="37">
        <v>33312</v>
      </c>
      <c r="E21" s="37">
        <v>582</v>
      </c>
      <c r="F21" s="37">
        <v>23870</v>
      </c>
      <c r="G21" s="37">
        <v>0</v>
      </c>
      <c r="H21" s="37">
        <v>53097</v>
      </c>
      <c r="I21" s="37">
        <v>53113</v>
      </c>
      <c r="J21" s="37">
        <v>61862</v>
      </c>
      <c r="K21" s="37">
        <v>14108</v>
      </c>
      <c r="L21" s="37">
        <f>SUM(C21:K21)</f>
        <v>892472</v>
      </c>
    </row>
    <row r="22" spans="1:12" x14ac:dyDescent="0.25">
      <c r="A22" s="40">
        <v>64.400000000000006</v>
      </c>
      <c r="B22" s="25" t="s">
        <v>166</v>
      </c>
      <c r="C22" s="37">
        <v>0</v>
      </c>
      <c r="D22" s="37">
        <v>0</v>
      </c>
      <c r="E22" s="37">
        <v>0</v>
      </c>
      <c r="F22" s="37">
        <v>0</v>
      </c>
      <c r="G22" s="37">
        <v>0</v>
      </c>
      <c r="H22" s="37">
        <v>0</v>
      </c>
      <c r="I22" s="37">
        <v>0</v>
      </c>
      <c r="J22" s="37">
        <v>0</v>
      </c>
      <c r="K22" s="37">
        <v>0</v>
      </c>
      <c r="L22" s="37">
        <f>SUM(C22:K22)</f>
        <v>0</v>
      </c>
    </row>
    <row r="23" spans="1:12" x14ac:dyDescent="0.25">
      <c r="A23" s="40">
        <v>64.5</v>
      </c>
      <c r="B23" s="25" t="s">
        <v>167</v>
      </c>
      <c r="C23" s="37">
        <v>100147</v>
      </c>
      <c r="D23" s="37">
        <v>7612</v>
      </c>
      <c r="E23" s="37">
        <v>5662</v>
      </c>
      <c r="F23" s="37">
        <v>0</v>
      </c>
      <c r="G23" s="37">
        <v>26266</v>
      </c>
      <c r="H23" s="37">
        <v>60</v>
      </c>
      <c r="I23" s="37">
        <v>1287149</v>
      </c>
      <c r="J23" s="37">
        <v>0</v>
      </c>
      <c r="K23" s="37">
        <v>121146</v>
      </c>
      <c r="L23" s="37">
        <f>SUM(C23:K23)</f>
        <v>1548042</v>
      </c>
    </row>
    <row r="24" spans="1:12" x14ac:dyDescent="0.25">
      <c r="A24" s="35">
        <v>65</v>
      </c>
      <c r="B24" s="38" t="s">
        <v>168</v>
      </c>
      <c r="C24" s="39"/>
      <c r="D24" s="39"/>
      <c r="E24" s="39"/>
      <c r="F24" s="39"/>
      <c r="G24" s="39"/>
      <c r="H24" s="39"/>
      <c r="I24" s="39"/>
      <c r="J24" s="39"/>
      <c r="K24" s="39"/>
      <c r="L24" s="39"/>
    </row>
    <row r="25" spans="1:12" x14ac:dyDescent="0.25">
      <c r="A25" s="40">
        <v>65.099999999999994</v>
      </c>
      <c r="B25" s="25" t="s">
        <v>169</v>
      </c>
      <c r="C25" s="37">
        <v>10804</v>
      </c>
      <c r="D25" s="37">
        <v>29791</v>
      </c>
      <c r="E25" s="37">
        <v>6572</v>
      </c>
      <c r="F25" s="37">
        <v>5395</v>
      </c>
      <c r="G25" s="37">
        <v>13810</v>
      </c>
      <c r="H25" s="37">
        <v>3118</v>
      </c>
      <c r="I25" s="37">
        <v>4906</v>
      </c>
      <c r="J25" s="37">
        <v>7632</v>
      </c>
      <c r="K25" s="37">
        <v>12665</v>
      </c>
      <c r="L25" s="37">
        <f t="shared" ref="L25:L49" si="1">SUM(C25:K25)</f>
        <v>94693</v>
      </c>
    </row>
    <row r="26" spans="1:12" x14ac:dyDescent="0.25">
      <c r="A26" s="40">
        <v>65.2</v>
      </c>
      <c r="B26" s="25" t="s">
        <v>170</v>
      </c>
      <c r="C26" s="37">
        <v>18073</v>
      </c>
      <c r="D26" s="37">
        <v>1989</v>
      </c>
      <c r="E26" s="37">
        <v>51</v>
      </c>
      <c r="F26" s="37">
        <v>5438</v>
      </c>
      <c r="G26" s="37">
        <v>88363</v>
      </c>
      <c r="H26" s="37">
        <v>664</v>
      </c>
      <c r="I26" s="37">
        <v>83458</v>
      </c>
      <c r="J26" s="37">
        <v>1420</v>
      </c>
      <c r="K26" s="37">
        <v>396</v>
      </c>
      <c r="L26" s="37">
        <f t="shared" si="1"/>
        <v>199852</v>
      </c>
    </row>
    <row r="27" spans="1:12" x14ac:dyDescent="0.25">
      <c r="A27" s="40">
        <v>65.3</v>
      </c>
      <c r="B27" s="25" t="s">
        <v>171</v>
      </c>
      <c r="C27" s="37">
        <v>8384</v>
      </c>
      <c r="D27" s="37">
        <v>4403</v>
      </c>
      <c r="E27" s="37">
        <v>2792</v>
      </c>
      <c r="F27" s="37">
        <v>7240</v>
      </c>
      <c r="G27" s="37">
        <v>6504</v>
      </c>
      <c r="H27" s="37">
        <v>0</v>
      </c>
      <c r="I27" s="37">
        <v>6923</v>
      </c>
      <c r="J27" s="37">
        <v>1706</v>
      </c>
      <c r="K27" s="37">
        <v>0</v>
      </c>
      <c r="L27" s="37">
        <f t="shared" si="1"/>
        <v>37952</v>
      </c>
    </row>
    <row r="28" spans="1:12" x14ac:dyDescent="0.25">
      <c r="A28" s="40">
        <v>65.400000000000006</v>
      </c>
      <c r="B28" s="25" t="s">
        <v>172</v>
      </c>
      <c r="C28" s="37">
        <v>850</v>
      </c>
      <c r="D28" s="37">
        <v>67</v>
      </c>
      <c r="E28" s="37">
        <v>154</v>
      </c>
      <c r="F28" s="37">
        <v>2364</v>
      </c>
      <c r="G28" s="37">
        <v>4067</v>
      </c>
      <c r="H28" s="37">
        <v>0</v>
      </c>
      <c r="I28" s="37">
        <v>1542</v>
      </c>
      <c r="J28" s="37">
        <v>0</v>
      </c>
      <c r="K28" s="37">
        <v>5</v>
      </c>
      <c r="L28" s="37">
        <f t="shared" si="1"/>
        <v>9049</v>
      </c>
    </row>
    <row r="29" spans="1:12" x14ac:dyDescent="0.25">
      <c r="A29" s="40">
        <v>65.5</v>
      </c>
      <c r="B29" s="25" t="s">
        <v>173</v>
      </c>
      <c r="C29" s="37">
        <v>95983</v>
      </c>
      <c r="D29" s="37">
        <v>0</v>
      </c>
      <c r="E29" s="37">
        <v>269</v>
      </c>
      <c r="F29" s="37">
        <v>69</v>
      </c>
      <c r="G29" s="37">
        <v>18677</v>
      </c>
      <c r="H29" s="37">
        <v>0</v>
      </c>
      <c r="I29" s="37">
        <v>12228</v>
      </c>
      <c r="J29" s="37">
        <v>55</v>
      </c>
      <c r="K29" s="37">
        <v>1212</v>
      </c>
      <c r="L29" s="37">
        <f t="shared" si="1"/>
        <v>128493</v>
      </c>
    </row>
    <row r="30" spans="1:12" x14ac:dyDescent="0.25">
      <c r="A30" s="40">
        <v>65.599999999999994</v>
      </c>
      <c r="B30" s="25" t="s">
        <v>174</v>
      </c>
      <c r="C30" s="37">
        <v>77315</v>
      </c>
      <c r="D30" s="37">
        <v>23179</v>
      </c>
      <c r="E30" s="37">
        <v>1181</v>
      </c>
      <c r="F30" s="37">
        <v>907</v>
      </c>
      <c r="G30" s="37">
        <v>31874</v>
      </c>
      <c r="H30" s="37">
        <v>14162</v>
      </c>
      <c r="I30" s="37">
        <v>19919</v>
      </c>
      <c r="J30" s="37">
        <v>1336</v>
      </c>
      <c r="K30" s="37">
        <v>24635</v>
      </c>
      <c r="L30" s="37">
        <f t="shared" si="1"/>
        <v>194508</v>
      </c>
    </row>
    <row r="31" spans="1:12" x14ac:dyDescent="0.25">
      <c r="A31" s="40">
        <v>65.7</v>
      </c>
      <c r="B31" s="25" t="s">
        <v>175</v>
      </c>
      <c r="C31" s="37">
        <v>186</v>
      </c>
      <c r="D31" s="37">
        <v>443</v>
      </c>
      <c r="E31" s="37">
        <v>2676</v>
      </c>
      <c r="F31" s="37">
        <v>79</v>
      </c>
      <c r="G31" s="37">
        <v>610</v>
      </c>
      <c r="H31" s="37">
        <v>32</v>
      </c>
      <c r="I31" s="37">
        <v>1046</v>
      </c>
      <c r="J31" s="37">
        <v>36</v>
      </c>
      <c r="K31" s="37">
        <v>1433</v>
      </c>
      <c r="L31" s="37">
        <f t="shared" si="1"/>
        <v>6541</v>
      </c>
    </row>
    <row r="32" spans="1:12" x14ac:dyDescent="0.25">
      <c r="A32" s="40">
        <v>65.8</v>
      </c>
      <c r="B32" s="25" t="s">
        <v>176</v>
      </c>
      <c r="C32" s="37">
        <v>151234</v>
      </c>
      <c r="D32" s="37">
        <v>72781</v>
      </c>
      <c r="E32" s="37">
        <v>30772</v>
      </c>
      <c r="F32" s="37">
        <v>32003</v>
      </c>
      <c r="G32" s="37">
        <v>109544</v>
      </c>
      <c r="H32" s="37">
        <v>13164</v>
      </c>
      <c r="I32" s="37">
        <v>138436</v>
      </c>
      <c r="J32" s="37">
        <v>28868</v>
      </c>
      <c r="K32" s="37">
        <v>20220</v>
      </c>
      <c r="L32" s="37">
        <f t="shared" si="1"/>
        <v>597022</v>
      </c>
    </row>
    <row r="33" spans="1:12" x14ac:dyDescent="0.25">
      <c r="A33" s="40">
        <v>65.900000000000006</v>
      </c>
      <c r="B33" s="25" t="s">
        <v>177</v>
      </c>
      <c r="C33" s="37">
        <v>85914</v>
      </c>
      <c r="D33" s="37">
        <v>26135</v>
      </c>
      <c r="E33" s="37">
        <v>0</v>
      </c>
      <c r="F33" s="37">
        <v>32007</v>
      </c>
      <c r="G33" s="37">
        <v>151380</v>
      </c>
      <c r="H33" s="37">
        <v>894</v>
      </c>
      <c r="I33" s="37">
        <v>71496</v>
      </c>
      <c r="J33" s="37">
        <v>8030</v>
      </c>
      <c r="K33" s="37">
        <v>4830</v>
      </c>
      <c r="L33" s="37">
        <f t="shared" si="1"/>
        <v>380686</v>
      </c>
    </row>
    <row r="34" spans="1:12" x14ac:dyDescent="0.25">
      <c r="A34" s="40">
        <v>65.099999999999994</v>
      </c>
      <c r="B34" s="25" t="s">
        <v>178</v>
      </c>
      <c r="C34" s="37">
        <v>37671</v>
      </c>
      <c r="D34" s="37">
        <v>4436</v>
      </c>
      <c r="E34" s="37">
        <v>2288</v>
      </c>
      <c r="F34" s="37">
        <v>42633</v>
      </c>
      <c r="G34" s="37">
        <v>5689</v>
      </c>
      <c r="H34" s="37">
        <v>1507</v>
      </c>
      <c r="I34" s="37">
        <v>15807</v>
      </c>
      <c r="J34" s="37">
        <v>12075</v>
      </c>
      <c r="K34" s="37">
        <v>1701</v>
      </c>
      <c r="L34" s="37">
        <f t="shared" si="1"/>
        <v>123807</v>
      </c>
    </row>
    <row r="35" spans="1:12" x14ac:dyDescent="0.25">
      <c r="A35" s="40">
        <v>65.11</v>
      </c>
      <c r="B35" s="25" t="s">
        <v>179</v>
      </c>
      <c r="C35" s="37">
        <v>1060</v>
      </c>
      <c r="D35" s="37">
        <v>0</v>
      </c>
      <c r="E35" s="37">
        <v>0</v>
      </c>
      <c r="F35" s="37">
        <v>0</v>
      </c>
      <c r="G35" s="37">
        <v>0</v>
      </c>
      <c r="H35" s="37">
        <v>0</v>
      </c>
      <c r="I35" s="37">
        <v>0</v>
      </c>
      <c r="J35" s="37">
        <v>0</v>
      </c>
      <c r="K35" s="37">
        <v>0</v>
      </c>
      <c r="L35" s="37">
        <f t="shared" si="1"/>
        <v>1060</v>
      </c>
    </row>
    <row r="36" spans="1:12" x14ac:dyDescent="0.25">
      <c r="A36" s="40">
        <v>65.12</v>
      </c>
      <c r="B36" s="25" t="s">
        <v>180</v>
      </c>
      <c r="C36" s="37">
        <v>3088</v>
      </c>
      <c r="D36" s="37">
        <v>1808</v>
      </c>
      <c r="E36" s="37">
        <v>162</v>
      </c>
      <c r="F36" s="37">
        <v>1165</v>
      </c>
      <c r="G36" s="37">
        <v>3835</v>
      </c>
      <c r="H36" s="37">
        <v>27</v>
      </c>
      <c r="I36" s="37">
        <v>45</v>
      </c>
      <c r="J36" s="37">
        <v>2</v>
      </c>
      <c r="K36" s="37">
        <v>137</v>
      </c>
      <c r="L36" s="37">
        <f t="shared" si="1"/>
        <v>10269</v>
      </c>
    </row>
    <row r="37" spans="1:12" x14ac:dyDescent="0.25">
      <c r="A37" s="40">
        <v>65.13</v>
      </c>
      <c r="B37" s="25" t="s">
        <v>181</v>
      </c>
      <c r="C37" s="37">
        <v>21168</v>
      </c>
      <c r="D37" s="37">
        <v>2949</v>
      </c>
      <c r="E37" s="37">
        <v>2398</v>
      </c>
      <c r="F37" s="37">
        <v>1180</v>
      </c>
      <c r="G37" s="37">
        <v>16881</v>
      </c>
      <c r="H37" s="37">
        <v>1899</v>
      </c>
      <c r="I37" s="37">
        <v>27289</v>
      </c>
      <c r="J37" s="37">
        <v>1832</v>
      </c>
      <c r="K37" s="37">
        <v>1571</v>
      </c>
      <c r="L37" s="37">
        <f t="shared" si="1"/>
        <v>77167</v>
      </c>
    </row>
    <row r="38" spans="1:12" x14ac:dyDescent="0.25">
      <c r="A38" s="40">
        <v>65.14</v>
      </c>
      <c r="B38" s="25" t="s">
        <v>227</v>
      </c>
      <c r="C38" s="37">
        <v>342948</v>
      </c>
      <c r="D38" s="37">
        <v>64144</v>
      </c>
      <c r="E38" s="37">
        <v>74926</v>
      </c>
      <c r="F38" s="37">
        <v>98524</v>
      </c>
      <c r="G38" s="37">
        <v>93331</v>
      </c>
      <c r="H38" s="37">
        <v>0</v>
      </c>
      <c r="I38" s="37">
        <v>0</v>
      </c>
      <c r="J38" s="37">
        <v>0</v>
      </c>
      <c r="K38" s="37">
        <v>0</v>
      </c>
      <c r="L38" s="37">
        <f t="shared" si="1"/>
        <v>673873</v>
      </c>
    </row>
    <row r="39" spans="1:12" x14ac:dyDescent="0.25">
      <c r="A39" s="40">
        <v>65.150000000000006</v>
      </c>
      <c r="B39" s="25" t="s">
        <v>183</v>
      </c>
      <c r="C39" s="37">
        <v>31281</v>
      </c>
      <c r="D39" s="37">
        <v>93</v>
      </c>
      <c r="E39" s="37">
        <v>8</v>
      </c>
      <c r="F39" s="37">
        <v>3856</v>
      </c>
      <c r="G39" s="37">
        <v>41779</v>
      </c>
      <c r="H39" s="37">
        <v>609</v>
      </c>
      <c r="I39" s="37">
        <v>21418</v>
      </c>
      <c r="J39" s="37">
        <v>1804</v>
      </c>
      <c r="K39" s="37">
        <v>0</v>
      </c>
      <c r="L39" s="37">
        <f t="shared" si="1"/>
        <v>100848</v>
      </c>
    </row>
    <row r="40" spans="1:12" x14ac:dyDescent="0.25">
      <c r="A40" s="40">
        <v>65.16</v>
      </c>
      <c r="B40" s="25" t="s">
        <v>184</v>
      </c>
      <c r="C40" s="37">
        <v>4634</v>
      </c>
      <c r="D40" s="37">
        <v>1318</v>
      </c>
      <c r="E40" s="37">
        <v>288</v>
      </c>
      <c r="F40" s="37">
        <v>5495</v>
      </c>
      <c r="G40" s="37">
        <v>3137</v>
      </c>
      <c r="H40" s="37">
        <v>4450</v>
      </c>
      <c r="I40" s="37">
        <v>10143</v>
      </c>
      <c r="J40" s="37">
        <v>1801</v>
      </c>
      <c r="K40" s="37">
        <v>224</v>
      </c>
      <c r="L40" s="37">
        <f t="shared" si="1"/>
        <v>31490</v>
      </c>
    </row>
    <row r="41" spans="1:12" x14ac:dyDescent="0.25">
      <c r="A41" s="40">
        <v>65.17</v>
      </c>
      <c r="B41" s="25" t="s">
        <v>185</v>
      </c>
      <c r="C41" s="37">
        <v>229381</v>
      </c>
      <c r="D41" s="37">
        <v>2530</v>
      </c>
      <c r="E41" s="37">
        <v>0</v>
      </c>
      <c r="F41" s="37">
        <v>0</v>
      </c>
      <c r="G41" s="37">
        <v>7992</v>
      </c>
      <c r="H41" s="37">
        <v>0</v>
      </c>
      <c r="I41" s="37">
        <v>55314</v>
      </c>
      <c r="J41" s="37">
        <v>0</v>
      </c>
      <c r="K41" s="37">
        <v>0</v>
      </c>
      <c r="L41" s="37">
        <f t="shared" si="1"/>
        <v>295217</v>
      </c>
    </row>
    <row r="42" spans="1:12" x14ac:dyDescent="0.25">
      <c r="A42" s="40">
        <v>65.180000000000007</v>
      </c>
      <c r="B42" s="25" t="s">
        <v>186</v>
      </c>
      <c r="C42" s="37">
        <v>532</v>
      </c>
      <c r="D42" s="37">
        <v>36</v>
      </c>
      <c r="E42" s="37">
        <v>293</v>
      </c>
      <c r="F42" s="37">
        <v>180</v>
      </c>
      <c r="G42" s="37">
        <v>2453</v>
      </c>
      <c r="H42" s="37">
        <v>56</v>
      </c>
      <c r="I42" s="37">
        <v>849</v>
      </c>
      <c r="J42" s="37">
        <v>155</v>
      </c>
      <c r="K42" s="37">
        <v>147</v>
      </c>
      <c r="L42" s="37">
        <f t="shared" si="1"/>
        <v>4701</v>
      </c>
    </row>
    <row r="43" spans="1:12" x14ac:dyDescent="0.25">
      <c r="A43" s="40">
        <v>65.19</v>
      </c>
      <c r="B43" s="25" t="s">
        <v>187</v>
      </c>
      <c r="C43" s="37">
        <v>10466</v>
      </c>
      <c r="D43" s="37">
        <v>7564</v>
      </c>
      <c r="E43" s="37">
        <v>1685</v>
      </c>
      <c r="F43" s="37">
        <v>5851</v>
      </c>
      <c r="G43" s="37">
        <v>20733</v>
      </c>
      <c r="H43" s="37">
        <v>769</v>
      </c>
      <c r="I43" s="37">
        <v>26574</v>
      </c>
      <c r="J43" s="37">
        <v>1933</v>
      </c>
      <c r="K43" s="37">
        <v>1550</v>
      </c>
      <c r="L43" s="37">
        <f t="shared" si="1"/>
        <v>77125</v>
      </c>
    </row>
    <row r="44" spans="1:12" x14ac:dyDescent="0.25">
      <c r="A44" s="40">
        <v>65.2</v>
      </c>
      <c r="B44" s="25" t="s">
        <v>188</v>
      </c>
      <c r="C44" s="37">
        <v>16233</v>
      </c>
      <c r="D44" s="37">
        <v>12846</v>
      </c>
      <c r="E44" s="37">
        <v>903</v>
      </c>
      <c r="F44" s="37">
        <v>1595</v>
      </c>
      <c r="G44" s="37">
        <v>20849</v>
      </c>
      <c r="H44" s="37">
        <v>1762</v>
      </c>
      <c r="I44" s="37">
        <v>6480</v>
      </c>
      <c r="J44" s="37">
        <v>612</v>
      </c>
      <c r="K44" s="37">
        <v>688</v>
      </c>
      <c r="L44" s="37">
        <f t="shared" si="1"/>
        <v>61968</v>
      </c>
    </row>
    <row r="45" spans="1:12" x14ac:dyDescent="0.25">
      <c r="A45" s="40">
        <v>65.209999999999994</v>
      </c>
      <c r="B45" s="25" t="s">
        <v>189</v>
      </c>
      <c r="C45" s="37">
        <v>9455</v>
      </c>
      <c r="D45" s="37">
        <v>89</v>
      </c>
      <c r="E45" s="37">
        <v>1</v>
      </c>
      <c r="F45" s="37">
        <v>45</v>
      </c>
      <c r="G45" s="37">
        <v>25089</v>
      </c>
      <c r="H45" s="37">
        <v>20469</v>
      </c>
      <c r="I45" s="37">
        <v>0</v>
      </c>
      <c r="J45" s="37">
        <v>31800</v>
      </c>
      <c r="K45" s="37">
        <v>21682</v>
      </c>
      <c r="L45" s="37">
        <f t="shared" si="1"/>
        <v>108630</v>
      </c>
    </row>
    <row r="46" spans="1:12" x14ac:dyDescent="0.25">
      <c r="A46" s="35">
        <v>66</v>
      </c>
      <c r="B46" s="36" t="s">
        <v>190</v>
      </c>
      <c r="C46" s="37">
        <v>1528038</v>
      </c>
      <c r="D46" s="37">
        <v>1186248</v>
      </c>
      <c r="E46" s="37">
        <v>165194</v>
      </c>
      <c r="F46" s="37">
        <v>364377</v>
      </c>
      <c r="G46" s="37">
        <v>1092153</v>
      </c>
      <c r="H46" s="37">
        <v>280152</v>
      </c>
      <c r="I46" s="37">
        <v>4465211</v>
      </c>
      <c r="J46" s="37">
        <v>325167</v>
      </c>
      <c r="K46" s="37">
        <v>298380</v>
      </c>
      <c r="L46" s="37">
        <f t="shared" si="1"/>
        <v>9704920</v>
      </c>
    </row>
    <row r="47" spans="1:12" x14ac:dyDescent="0.25">
      <c r="A47" s="35">
        <v>67</v>
      </c>
      <c r="B47" s="36" t="s">
        <v>191</v>
      </c>
      <c r="C47" s="37">
        <v>14178</v>
      </c>
      <c r="D47" s="37">
        <v>0</v>
      </c>
      <c r="E47" s="37">
        <v>0</v>
      </c>
      <c r="F47" s="37">
        <v>0</v>
      </c>
      <c r="G47" s="37">
        <v>3216</v>
      </c>
      <c r="H47" s="37">
        <v>0</v>
      </c>
      <c r="I47" s="37">
        <v>0</v>
      </c>
      <c r="J47" s="37">
        <v>0</v>
      </c>
      <c r="K47" s="37">
        <v>0</v>
      </c>
      <c r="L47" s="37">
        <f t="shared" si="1"/>
        <v>17394</v>
      </c>
    </row>
    <row r="48" spans="1:12" x14ac:dyDescent="0.25">
      <c r="A48" s="35">
        <v>68</v>
      </c>
      <c r="B48" s="36" t="s">
        <v>192</v>
      </c>
      <c r="C48" s="37">
        <v>6724065</v>
      </c>
      <c r="D48" s="37">
        <v>3859795</v>
      </c>
      <c r="E48" s="37">
        <v>414991</v>
      </c>
      <c r="F48" s="37">
        <v>1200864</v>
      </c>
      <c r="G48" s="37">
        <v>4775429</v>
      </c>
      <c r="H48" s="37">
        <v>1716041</v>
      </c>
      <c r="I48" s="37">
        <v>12155553</v>
      </c>
      <c r="J48" s="37">
        <v>1571334</v>
      </c>
      <c r="K48" s="37">
        <v>592926</v>
      </c>
      <c r="L48" s="37">
        <f t="shared" si="1"/>
        <v>33010998</v>
      </c>
    </row>
    <row r="49" spans="1:12" x14ac:dyDescent="0.25">
      <c r="A49" s="35">
        <v>69</v>
      </c>
      <c r="B49" s="36" t="s">
        <v>193</v>
      </c>
      <c r="C49" s="37">
        <v>36968354</v>
      </c>
      <c r="D49" s="37">
        <v>19115352</v>
      </c>
      <c r="E49" s="37">
        <v>3506078</v>
      </c>
      <c r="F49" s="37">
        <v>11884470</v>
      </c>
      <c r="G49" s="37">
        <v>37201630</v>
      </c>
      <c r="H49" s="37">
        <v>9420983</v>
      </c>
      <c r="I49" s="37">
        <v>89639296</v>
      </c>
      <c r="J49" s="37">
        <v>10047308</v>
      </c>
      <c r="K49" s="37">
        <v>7284622</v>
      </c>
      <c r="L49" s="37">
        <f t="shared" si="1"/>
        <v>225068093</v>
      </c>
    </row>
    <row r="50" spans="1:12" x14ac:dyDescent="0.25">
      <c r="A50" s="26"/>
      <c r="B50" s="26"/>
      <c r="C50" s="50"/>
      <c r="D50" s="50"/>
      <c r="E50" s="50"/>
      <c r="F50" s="50"/>
      <c r="G50" s="50"/>
      <c r="H50" s="50"/>
      <c r="I50" s="50"/>
      <c r="J50" s="50"/>
      <c r="K50" s="50"/>
      <c r="L50" s="50"/>
    </row>
    <row r="51" spans="1:12" x14ac:dyDescent="0.25">
      <c r="A51" s="26"/>
      <c r="B51" s="26"/>
      <c r="C51" s="50"/>
      <c r="D51" s="50"/>
      <c r="E51" s="50"/>
      <c r="F51" s="50"/>
      <c r="G51" s="50"/>
      <c r="H51" s="50"/>
      <c r="I51" s="50"/>
      <c r="J51" s="50"/>
      <c r="K51" s="50"/>
      <c r="L51" s="50"/>
    </row>
    <row r="52" spans="1:12" x14ac:dyDescent="0.25">
      <c r="A52" s="26"/>
      <c r="B52" s="26"/>
      <c r="C52" s="12"/>
      <c r="D52" s="12"/>
      <c r="E52" s="12"/>
      <c r="F52" s="12"/>
      <c r="G52" s="12"/>
      <c r="H52" s="12"/>
      <c r="I52" s="12"/>
      <c r="J52" s="12"/>
      <c r="K52" s="12"/>
      <c r="L52" s="12"/>
    </row>
    <row r="53" spans="1:12" x14ac:dyDescent="0.25">
      <c r="A53" s="26"/>
      <c r="B53" s="26"/>
      <c r="C53" s="12"/>
      <c r="D53" s="12"/>
      <c r="E53" s="12"/>
      <c r="F53" s="12"/>
      <c r="G53" s="12"/>
      <c r="H53" s="12"/>
      <c r="I53" s="12"/>
      <c r="J53" s="12"/>
      <c r="K53" s="12"/>
      <c r="L53" s="12"/>
    </row>
    <row r="55" spans="1:12" ht="15" customHeight="1" x14ac:dyDescent="0.25">
      <c r="A55" s="60" t="s">
        <v>236</v>
      </c>
      <c r="B55" s="61"/>
      <c r="C55" s="47" t="s">
        <v>0</v>
      </c>
      <c r="D55" s="47" t="s">
        <v>237</v>
      </c>
      <c r="E55" s="47" t="s">
        <v>238</v>
      </c>
      <c r="F55" s="47" t="s">
        <v>239</v>
      </c>
      <c r="G55" s="47" t="s">
        <v>240</v>
      </c>
      <c r="H55" s="47" t="s">
        <v>241</v>
      </c>
      <c r="I55" s="47" t="s">
        <v>242</v>
      </c>
      <c r="J55" s="47" t="s">
        <v>243</v>
      </c>
      <c r="K55" s="47" t="s">
        <v>244</v>
      </c>
      <c r="L55" s="47" t="s">
        <v>245</v>
      </c>
    </row>
    <row r="56" spans="1:12" x14ac:dyDescent="0.25">
      <c r="A56" s="62"/>
      <c r="B56" s="63"/>
      <c r="C56" s="19" t="s">
        <v>1</v>
      </c>
      <c r="D56" s="19" t="s">
        <v>1</v>
      </c>
      <c r="E56" s="19" t="s">
        <v>1</v>
      </c>
      <c r="F56" s="19" t="s">
        <v>1</v>
      </c>
      <c r="G56" s="19" t="s">
        <v>1</v>
      </c>
      <c r="H56" s="19" t="s">
        <v>1</v>
      </c>
      <c r="I56" s="19" t="s">
        <v>1</v>
      </c>
      <c r="J56" s="19" t="s">
        <v>1</v>
      </c>
      <c r="K56" s="19" t="s">
        <v>1</v>
      </c>
      <c r="L56" s="19" t="s">
        <v>1</v>
      </c>
    </row>
    <row r="57" spans="1:12" x14ac:dyDescent="0.25">
      <c r="A57" s="42">
        <v>70</v>
      </c>
      <c r="B57" s="43" t="s">
        <v>205</v>
      </c>
      <c r="C57" s="44"/>
      <c r="D57" s="44"/>
      <c r="E57" s="44"/>
      <c r="F57" s="44"/>
      <c r="G57" s="44"/>
      <c r="H57" s="44"/>
      <c r="I57" s="44"/>
      <c r="J57" s="44"/>
      <c r="K57" s="44"/>
      <c r="L57" s="44"/>
    </row>
    <row r="58" spans="1:12" x14ac:dyDescent="0.25">
      <c r="A58" s="40">
        <v>70.099999999999994</v>
      </c>
      <c r="B58" s="41" t="s">
        <v>206</v>
      </c>
      <c r="C58" s="37">
        <v>41411</v>
      </c>
      <c r="D58" s="37">
        <v>225</v>
      </c>
      <c r="E58" s="37">
        <v>0</v>
      </c>
      <c r="F58" s="37">
        <v>18576</v>
      </c>
      <c r="G58" s="37">
        <v>28215</v>
      </c>
      <c r="H58" s="37">
        <v>82</v>
      </c>
      <c r="I58" s="37">
        <v>300576</v>
      </c>
      <c r="J58" s="37">
        <v>0</v>
      </c>
      <c r="K58" s="37">
        <v>0</v>
      </c>
      <c r="L58" s="37">
        <f t="shared" ref="L58:L67" si="2">SUM(C58:K58)</f>
        <v>389085</v>
      </c>
    </row>
    <row r="59" spans="1:12" x14ac:dyDescent="0.25">
      <c r="A59" s="40">
        <v>70.2</v>
      </c>
      <c r="B59" s="41" t="s">
        <v>207</v>
      </c>
      <c r="C59" s="37">
        <v>254174</v>
      </c>
      <c r="D59" s="37">
        <v>158329</v>
      </c>
      <c r="E59" s="37">
        <v>29564</v>
      </c>
      <c r="F59" s="37">
        <v>44498</v>
      </c>
      <c r="G59" s="37">
        <v>101573</v>
      </c>
      <c r="H59" s="37">
        <v>0</v>
      </c>
      <c r="I59" s="37">
        <v>580919</v>
      </c>
      <c r="J59" s="37">
        <v>1603</v>
      </c>
      <c r="K59" s="37">
        <v>18561</v>
      </c>
      <c r="L59" s="37">
        <f t="shared" si="2"/>
        <v>1189221</v>
      </c>
    </row>
    <row r="60" spans="1:12" x14ac:dyDescent="0.25">
      <c r="A60" s="35">
        <v>71</v>
      </c>
      <c r="B60" s="45" t="s">
        <v>208</v>
      </c>
      <c r="C60" s="37">
        <v>0</v>
      </c>
      <c r="D60" s="37">
        <v>0</v>
      </c>
      <c r="E60" s="37">
        <v>0</v>
      </c>
      <c r="F60" s="37">
        <v>0</v>
      </c>
      <c r="G60" s="37">
        <v>0</v>
      </c>
      <c r="H60" s="37">
        <v>0</v>
      </c>
      <c r="I60" s="37">
        <v>0</v>
      </c>
      <c r="J60" s="37">
        <v>0</v>
      </c>
      <c r="K60" s="37">
        <v>0</v>
      </c>
      <c r="L60" s="37">
        <f t="shared" si="2"/>
        <v>0</v>
      </c>
    </row>
    <row r="61" spans="1:12" x14ac:dyDescent="0.25">
      <c r="A61" s="35">
        <v>72</v>
      </c>
      <c r="B61" s="36" t="s">
        <v>209</v>
      </c>
      <c r="C61" s="37">
        <v>57328</v>
      </c>
      <c r="D61" s="37">
        <v>291186</v>
      </c>
      <c r="E61" s="37">
        <v>1080</v>
      </c>
      <c r="F61" s="37">
        <v>6775</v>
      </c>
      <c r="G61" s="37">
        <v>9776</v>
      </c>
      <c r="H61" s="37">
        <v>431</v>
      </c>
      <c r="I61" s="37">
        <v>14289</v>
      </c>
      <c r="J61" s="37">
        <v>2328</v>
      </c>
      <c r="K61" s="37">
        <v>3477</v>
      </c>
      <c r="L61" s="37">
        <f t="shared" si="2"/>
        <v>386670</v>
      </c>
    </row>
    <row r="62" spans="1:12" x14ac:dyDescent="0.25">
      <c r="A62" s="35">
        <v>73</v>
      </c>
      <c r="B62" s="36" t="s">
        <v>210</v>
      </c>
      <c r="C62" s="37">
        <v>66600</v>
      </c>
      <c r="D62" s="37">
        <v>40787</v>
      </c>
      <c r="E62" s="37">
        <v>1</v>
      </c>
      <c r="F62" s="37">
        <v>2</v>
      </c>
      <c r="G62" s="37">
        <v>58416</v>
      </c>
      <c r="H62" s="37">
        <v>16754</v>
      </c>
      <c r="I62" s="37">
        <v>94542</v>
      </c>
      <c r="J62" s="37">
        <v>15978</v>
      </c>
      <c r="K62" s="37">
        <v>40047</v>
      </c>
      <c r="L62" s="37">
        <f t="shared" si="2"/>
        <v>333127</v>
      </c>
    </row>
    <row r="63" spans="1:12" x14ac:dyDescent="0.25">
      <c r="A63" s="35">
        <v>74</v>
      </c>
      <c r="B63" s="36" t="s">
        <v>211</v>
      </c>
      <c r="C63" s="37">
        <v>251963</v>
      </c>
      <c r="D63" s="37">
        <v>10859</v>
      </c>
      <c r="E63" s="37">
        <v>236</v>
      </c>
      <c r="F63" s="37">
        <v>0</v>
      </c>
      <c r="G63" s="37">
        <v>0</v>
      </c>
      <c r="H63" s="37">
        <v>18196</v>
      </c>
      <c r="I63" s="37">
        <v>762507</v>
      </c>
      <c r="J63" s="37">
        <v>192609</v>
      </c>
      <c r="K63" s="37">
        <v>10095</v>
      </c>
      <c r="L63" s="37">
        <f t="shared" si="2"/>
        <v>1246465</v>
      </c>
    </row>
    <row r="64" spans="1:12" x14ac:dyDescent="0.25">
      <c r="A64" s="35">
        <v>75</v>
      </c>
      <c r="B64" s="36" t="s">
        <v>212</v>
      </c>
      <c r="C64" s="37">
        <v>293084</v>
      </c>
      <c r="D64" s="37">
        <v>12238</v>
      </c>
      <c r="E64" s="37">
        <v>9700</v>
      </c>
      <c r="F64" s="37">
        <v>29992</v>
      </c>
      <c r="G64" s="37">
        <v>377873</v>
      </c>
      <c r="H64" s="37">
        <v>9270</v>
      </c>
      <c r="I64" s="37">
        <v>323047</v>
      </c>
      <c r="J64" s="37">
        <v>9147</v>
      </c>
      <c r="K64" s="37">
        <v>4676</v>
      </c>
      <c r="L64" s="37">
        <f t="shared" si="2"/>
        <v>1069027</v>
      </c>
    </row>
    <row r="65" spans="1:12" x14ac:dyDescent="0.25">
      <c r="A65" s="35">
        <v>76</v>
      </c>
      <c r="B65" s="36" t="s">
        <v>213</v>
      </c>
      <c r="C65" s="37">
        <v>0</v>
      </c>
      <c r="D65" s="37">
        <v>0</v>
      </c>
      <c r="E65" s="37">
        <v>0</v>
      </c>
      <c r="F65" s="37">
        <v>0</v>
      </c>
      <c r="G65" s="37">
        <v>0</v>
      </c>
      <c r="H65" s="37">
        <v>0</v>
      </c>
      <c r="I65" s="37">
        <v>0</v>
      </c>
      <c r="J65" s="37">
        <v>0</v>
      </c>
      <c r="K65" s="37">
        <v>0</v>
      </c>
      <c r="L65" s="37">
        <f t="shared" si="2"/>
        <v>0</v>
      </c>
    </row>
    <row r="66" spans="1:12" x14ac:dyDescent="0.25">
      <c r="A66" s="35">
        <v>77</v>
      </c>
      <c r="B66" s="36" t="s">
        <v>214</v>
      </c>
      <c r="C66" s="37">
        <v>142319</v>
      </c>
      <c r="D66" s="37">
        <v>0</v>
      </c>
      <c r="E66" s="37">
        <v>27</v>
      </c>
      <c r="F66" s="37">
        <v>1504</v>
      </c>
      <c r="G66" s="37">
        <v>43750</v>
      </c>
      <c r="H66" s="37">
        <v>20837</v>
      </c>
      <c r="I66" s="37">
        <v>412966</v>
      </c>
      <c r="J66" s="37">
        <v>48931</v>
      </c>
      <c r="K66" s="37">
        <v>0</v>
      </c>
      <c r="L66" s="37">
        <f t="shared" si="2"/>
        <v>670334</v>
      </c>
    </row>
    <row r="67" spans="1:12" ht="15" customHeight="1" x14ac:dyDescent="0.25">
      <c r="A67" s="35">
        <v>78</v>
      </c>
      <c r="B67" s="36" t="s">
        <v>215</v>
      </c>
      <c r="C67" s="37">
        <v>159049</v>
      </c>
      <c r="D67" s="37">
        <v>0</v>
      </c>
      <c r="E67" s="37">
        <v>0</v>
      </c>
      <c r="F67" s="37">
        <v>168</v>
      </c>
      <c r="G67" s="37">
        <v>0</v>
      </c>
      <c r="H67" s="37">
        <v>238</v>
      </c>
      <c r="I67" s="37">
        <v>0</v>
      </c>
      <c r="J67" s="37">
        <v>680</v>
      </c>
      <c r="K67" s="37">
        <v>0</v>
      </c>
      <c r="L67" s="37">
        <f t="shared" si="2"/>
        <v>160135</v>
      </c>
    </row>
    <row r="68" spans="1:12" x14ac:dyDescent="0.25">
      <c r="A68" s="35">
        <v>79</v>
      </c>
      <c r="B68" s="43" t="s">
        <v>228</v>
      </c>
      <c r="C68" s="44"/>
      <c r="D68" s="44"/>
      <c r="E68" s="44"/>
      <c r="F68" s="44"/>
      <c r="G68" s="44"/>
      <c r="H68" s="44"/>
      <c r="I68" s="44"/>
      <c r="J68" s="44"/>
      <c r="K68" s="44"/>
      <c r="L68" s="44"/>
    </row>
    <row r="69" spans="1:12" x14ac:dyDescent="0.25">
      <c r="A69" s="40">
        <v>79.099999999999994</v>
      </c>
      <c r="B69" s="41" t="s">
        <v>229</v>
      </c>
      <c r="C69" s="37">
        <v>4026442</v>
      </c>
      <c r="D69" s="37">
        <v>2021197</v>
      </c>
      <c r="E69" s="37">
        <v>597302</v>
      </c>
      <c r="F69" s="37">
        <v>1966997</v>
      </c>
      <c r="G69" s="37">
        <v>4731073</v>
      </c>
      <c r="H69" s="37">
        <v>1552122</v>
      </c>
      <c r="I69" s="37">
        <v>13627190</v>
      </c>
      <c r="J69" s="37">
        <v>1318798</v>
      </c>
      <c r="K69" s="37">
        <v>751495</v>
      </c>
      <c r="L69" s="37">
        <f>SUM(C69:K69)</f>
        <v>30592616</v>
      </c>
    </row>
    <row r="70" spans="1:12" x14ac:dyDescent="0.25">
      <c r="A70" s="40">
        <v>79.2</v>
      </c>
      <c r="B70" s="41" t="s">
        <v>230</v>
      </c>
      <c r="C70" s="37">
        <v>17325581</v>
      </c>
      <c r="D70" s="37">
        <v>6754786</v>
      </c>
      <c r="E70" s="37">
        <v>1587715</v>
      </c>
      <c r="F70" s="37">
        <v>4157017</v>
      </c>
      <c r="G70" s="37">
        <v>18171304</v>
      </c>
      <c r="H70" s="37">
        <v>4277410</v>
      </c>
      <c r="I70" s="37">
        <v>42513487</v>
      </c>
      <c r="J70" s="37">
        <v>3752217</v>
      </c>
      <c r="K70" s="37">
        <v>2513487</v>
      </c>
      <c r="L70" s="37">
        <f>SUM(C70:K70)</f>
        <v>101053004</v>
      </c>
    </row>
    <row r="71" spans="1:12" x14ac:dyDescent="0.25">
      <c r="A71" s="40">
        <v>79.3</v>
      </c>
      <c r="B71" s="41" t="s">
        <v>231</v>
      </c>
      <c r="C71" s="37">
        <v>1764097</v>
      </c>
      <c r="D71" s="37">
        <v>627322</v>
      </c>
      <c r="E71" s="37">
        <v>220975</v>
      </c>
      <c r="F71" s="37">
        <v>482510</v>
      </c>
      <c r="G71" s="37">
        <v>1075446</v>
      </c>
      <c r="H71" s="37">
        <v>484473</v>
      </c>
      <c r="I71" s="37">
        <v>4330141</v>
      </c>
      <c r="J71" s="37">
        <v>502982</v>
      </c>
      <c r="K71" s="37">
        <v>277655</v>
      </c>
      <c r="L71" s="37">
        <f>SUM(C71:K71)</f>
        <v>9765601</v>
      </c>
    </row>
    <row r="72" spans="1:12" x14ac:dyDescent="0.25">
      <c r="A72" s="40">
        <v>79.400000000000006</v>
      </c>
      <c r="B72" s="41" t="s">
        <v>232</v>
      </c>
      <c r="C72" s="37">
        <v>2449223</v>
      </c>
      <c r="D72" s="37">
        <v>951873</v>
      </c>
      <c r="E72" s="37">
        <v>291025</v>
      </c>
      <c r="F72" s="37">
        <v>722850</v>
      </c>
      <c r="G72" s="37">
        <v>1278509</v>
      </c>
      <c r="H72" s="37">
        <v>482831</v>
      </c>
      <c r="I72" s="37">
        <v>5773720</v>
      </c>
      <c r="J72" s="37">
        <v>452896</v>
      </c>
      <c r="K72" s="37">
        <v>172701</v>
      </c>
      <c r="L72" s="37">
        <f>SUM(C72:K72)</f>
        <v>12575628</v>
      </c>
    </row>
    <row r="73" spans="1:12" x14ac:dyDescent="0.25">
      <c r="A73" s="40">
        <v>79.5</v>
      </c>
      <c r="B73" s="41" t="s">
        <v>233</v>
      </c>
      <c r="C73" s="37">
        <v>937673</v>
      </c>
      <c r="D73" s="37">
        <v>30443</v>
      </c>
      <c r="E73" s="37">
        <v>981</v>
      </c>
      <c r="F73" s="37">
        <v>2590</v>
      </c>
      <c r="G73" s="37">
        <v>39777</v>
      </c>
      <c r="H73" s="37">
        <v>607</v>
      </c>
      <c r="I73" s="37">
        <v>881110</v>
      </c>
      <c r="J73" s="37">
        <v>0</v>
      </c>
      <c r="K73" s="37">
        <v>2534</v>
      </c>
      <c r="L73" s="37">
        <f>SUM(C73:K73)</f>
        <v>1895715</v>
      </c>
    </row>
    <row r="74" spans="1:12" x14ac:dyDescent="0.25">
      <c r="A74" s="35">
        <v>80</v>
      </c>
      <c r="B74" s="43" t="s">
        <v>216</v>
      </c>
      <c r="C74" s="44"/>
      <c r="D74" s="44"/>
      <c r="E74" s="44"/>
      <c r="F74" s="44"/>
      <c r="G74" s="44"/>
      <c r="H74" s="44"/>
      <c r="I74" s="44"/>
      <c r="J74" s="44"/>
      <c r="K74" s="44"/>
      <c r="L74" s="44"/>
    </row>
    <row r="75" spans="1:12" x14ac:dyDescent="0.25">
      <c r="A75" s="40">
        <v>80.099999999999994</v>
      </c>
      <c r="B75" s="41" t="s">
        <v>34</v>
      </c>
      <c r="C75" s="37">
        <v>2101585</v>
      </c>
      <c r="D75" s="37">
        <v>1691253</v>
      </c>
      <c r="E75" s="37">
        <v>60437</v>
      </c>
      <c r="F75" s="37">
        <v>796967</v>
      </c>
      <c r="G75" s="37">
        <v>3175833</v>
      </c>
      <c r="H75" s="37">
        <v>625965</v>
      </c>
      <c r="I75" s="37">
        <v>2196830</v>
      </c>
      <c r="J75" s="37">
        <v>380886</v>
      </c>
      <c r="K75" s="37">
        <v>247751</v>
      </c>
      <c r="L75" s="37">
        <f t="shared" ref="L75:L82" si="3">SUM(C75:K75)</f>
        <v>11277507</v>
      </c>
    </row>
    <row r="76" spans="1:12" x14ac:dyDescent="0.25">
      <c r="A76" s="40">
        <v>80.2</v>
      </c>
      <c r="B76" s="41" t="s">
        <v>36</v>
      </c>
      <c r="C76" s="37">
        <v>0</v>
      </c>
      <c r="D76" s="37">
        <v>0</v>
      </c>
      <c r="E76" s="37">
        <v>0</v>
      </c>
      <c r="F76" s="37">
        <v>0</v>
      </c>
      <c r="G76" s="37">
        <v>0</v>
      </c>
      <c r="H76" s="37">
        <v>0</v>
      </c>
      <c r="I76" s="37">
        <v>0</v>
      </c>
      <c r="J76" s="37">
        <v>0</v>
      </c>
      <c r="K76" s="37">
        <v>0</v>
      </c>
      <c r="L76" s="37">
        <f t="shared" si="3"/>
        <v>0</v>
      </c>
    </row>
    <row r="77" spans="1:12" x14ac:dyDescent="0.25">
      <c r="A77" s="40">
        <v>80.3</v>
      </c>
      <c r="B77" s="41" t="s">
        <v>217</v>
      </c>
      <c r="C77" s="37">
        <v>0</v>
      </c>
      <c r="D77" s="37">
        <v>0</v>
      </c>
      <c r="E77" s="37">
        <v>0</v>
      </c>
      <c r="F77" s="37">
        <v>0</v>
      </c>
      <c r="G77" s="37">
        <v>0</v>
      </c>
      <c r="H77" s="37">
        <v>0</v>
      </c>
      <c r="I77" s="37">
        <v>0</v>
      </c>
      <c r="J77" s="37">
        <v>0</v>
      </c>
      <c r="K77" s="37">
        <v>0</v>
      </c>
      <c r="L77" s="37">
        <f t="shared" si="3"/>
        <v>0</v>
      </c>
    </row>
    <row r="78" spans="1:12" x14ac:dyDescent="0.25">
      <c r="A78" s="40">
        <v>80.400000000000006</v>
      </c>
      <c r="B78" s="41" t="s">
        <v>218</v>
      </c>
      <c r="C78" s="37">
        <v>0</v>
      </c>
      <c r="D78" s="37">
        <v>0</v>
      </c>
      <c r="E78" s="37">
        <v>0</v>
      </c>
      <c r="F78" s="37">
        <v>0</v>
      </c>
      <c r="G78" s="37">
        <v>0</v>
      </c>
      <c r="H78" s="37">
        <v>0</v>
      </c>
      <c r="I78" s="37">
        <v>0</v>
      </c>
      <c r="J78" s="37">
        <v>0</v>
      </c>
      <c r="K78" s="37">
        <v>0</v>
      </c>
      <c r="L78" s="37">
        <f t="shared" si="3"/>
        <v>0</v>
      </c>
    </row>
    <row r="79" spans="1:12" x14ac:dyDescent="0.25">
      <c r="A79" s="40">
        <v>80.5</v>
      </c>
      <c r="B79" s="41" t="s">
        <v>219</v>
      </c>
      <c r="C79" s="37">
        <v>3193108</v>
      </c>
      <c r="D79" s="37">
        <v>3571812</v>
      </c>
      <c r="E79" s="37">
        <v>120523</v>
      </c>
      <c r="F79" s="37">
        <v>715721</v>
      </c>
      <c r="G79" s="37">
        <v>4397111</v>
      </c>
      <c r="H79" s="37">
        <v>733429</v>
      </c>
      <c r="I79" s="37">
        <v>8897312</v>
      </c>
      <c r="J79" s="37">
        <v>1575463</v>
      </c>
      <c r="K79" s="37">
        <v>514961</v>
      </c>
      <c r="L79" s="37">
        <f t="shared" si="3"/>
        <v>23719440</v>
      </c>
    </row>
    <row r="80" spans="1:12" x14ac:dyDescent="0.25">
      <c r="A80" s="35">
        <v>81</v>
      </c>
      <c r="B80" s="36" t="s">
        <v>220</v>
      </c>
      <c r="C80" s="37">
        <v>869714</v>
      </c>
      <c r="D80" s="37">
        <v>548062</v>
      </c>
      <c r="E80" s="37">
        <v>28213</v>
      </c>
      <c r="F80" s="37">
        <v>514903</v>
      </c>
      <c r="G80" s="37">
        <v>783730</v>
      </c>
      <c r="H80" s="37">
        <v>80457</v>
      </c>
      <c r="I80" s="37">
        <v>1882091</v>
      </c>
      <c r="J80" s="37">
        <v>83852</v>
      </c>
      <c r="K80" s="37">
        <v>29411</v>
      </c>
      <c r="L80" s="37">
        <f t="shared" si="3"/>
        <v>4820433</v>
      </c>
    </row>
    <row r="81" spans="1:12" x14ac:dyDescent="0.25">
      <c r="A81" s="35">
        <v>82</v>
      </c>
      <c r="B81" s="36" t="s">
        <v>221</v>
      </c>
      <c r="C81" s="37">
        <v>3035003</v>
      </c>
      <c r="D81" s="37">
        <v>2404980</v>
      </c>
      <c r="E81" s="37">
        <v>558299</v>
      </c>
      <c r="F81" s="37">
        <v>2423400</v>
      </c>
      <c r="G81" s="37">
        <v>2929244</v>
      </c>
      <c r="H81" s="37">
        <v>1117881</v>
      </c>
      <c r="I81" s="37">
        <v>7048569</v>
      </c>
      <c r="J81" s="37">
        <v>1708938</v>
      </c>
      <c r="K81" s="37">
        <v>2697771</v>
      </c>
      <c r="L81" s="37">
        <f t="shared" si="3"/>
        <v>23924085</v>
      </c>
    </row>
    <row r="82" spans="1:12" x14ac:dyDescent="0.25">
      <c r="A82" s="35">
        <v>83</v>
      </c>
      <c r="B82" s="36" t="s">
        <v>222</v>
      </c>
      <c r="C82" s="46">
        <v>36968354</v>
      </c>
      <c r="D82" s="46">
        <v>19115352</v>
      </c>
      <c r="E82" s="46">
        <v>3506078</v>
      </c>
      <c r="F82" s="46">
        <v>11884470</v>
      </c>
      <c r="G82" s="46">
        <v>37201630</v>
      </c>
      <c r="H82" s="46">
        <v>9420983</v>
      </c>
      <c r="I82" s="46">
        <v>89639296</v>
      </c>
      <c r="J82" s="46">
        <v>10047308</v>
      </c>
      <c r="K82" s="46">
        <v>7284622</v>
      </c>
      <c r="L82" s="46">
        <f t="shared" si="3"/>
        <v>225068093</v>
      </c>
    </row>
    <row r="83" spans="1:12" x14ac:dyDescent="0.25">
      <c r="C83" s="50"/>
      <c r="D83" s="50"/>
      <c r="E83" s="50"/>
      <c r="F83" s="50"/>
      <c r="G83" s="50"/>
      <c r="H83" s="50"/>
      <c r="I83" s="50"/>
      <c r="J83" s="50"/>
      <c r="K83" s="50"/>
      <c r="L83" s="50"/>
    </row>
    <row r="84" spans="1:12" x14ac:dyDescent="0.25">
      <c r="C84" s="50"/>
      <c r="D84" s="50"/>
      <c r="E84" s="50"/>
      <c r="F84" s="50"/>
      <c r="G84" s="50"/>
      <c r="H84" s="50"/>
      <c r="I84" s="50"/>
      <c r="J84" s="50"/>
      <c r="K84" s="50"/>
      <c r="L84" s="50"/>
    </row>
    <row r="85" spans="1:12" x14ac:dyDescent="0.25">
      <c r="C85" s="50"/>
      <c r="D85" s="50"/>
      <c r="E85" s="50"/>
      <c r="F85" s="50"/>
      <c r="G85" s="50"/>
      <c r="H85" s="50"/>
      <c r="I85" s="50"/>
      <c r="J85" s="50"/>
      <c r="K85" s="50"/>
      <c r="L85" s="50"/>
    </row>
  </sheetData>
  <mergeCells count="2">
    <mergeCell ref="A55:B56"/>
    <mergeCell ref="A3:B4"/>
  </mergeCells>
  <conditionalFormatting sqref="C52">
    <cfRule type="cellIs" dxfId="9" priority="66" operator="notEqual">
      <formula>0</formula>
    </cfRule>
  </conditionalFormatting>
  <conditionalFormatting sqref="A52:C52 A84:B85 M52:XFD52 M84:XFD85">
    <cfRule type="cellIs" dxfId="8" priority="60" operator="notEqual">
      <formula>0</formula>
    </cfRule>
  </conditionalFormatting>
  <conditionalFormatting sqref="D52:L52">
    <cfRule type="cellIs" dxfId="7" priority="12" operator="notEqual">
      <formula>0</formula>
    </cfRule>
  </conditionalFormatting>
  <conditionalFormatting sqref="D52:L52">
    <cfRule type="cellIs" dxfId="6" priority="9" operator="notEqual">
      <formula>0</formula>
    </cfRule>
  </conditionalFormatting>
  <conditionalFormatting sqref="C51:L51">
    <cfRule type="cellIs" dxfId="5" priority="6" operator="notEqual">
      <formula>0</formula>
    </cfRule>
  </conditionalFormatting>
  <conditionalFormatting sqref="C51:L51">
    <cfRule type="cellIs" dxfId="4" priority="5" operator="notEqual">
      <formula>0</formula>
    </cfRule>
  </conditionalFormatting>
  <conditionalFormatting sqref="C84:L84">
    <cfRule type="cellIs" dxfId="3" priority="4" operator="notEqual">
      <formula>0</formula>
    </cfRule>
  </conditionalFormatting>
  <conditionalFormatting sqref="C84:L84">
    <cfRule type="cellIs" dxfId="2" priority="3" operator="notEqual">
      <formula>0</formula>
    </cfRule>
  </conditionalFormatting>
  <conditionalFormatting sqref="C85:L85">
    <cfRule type="cellIs" dxfId="1" priority="2" operator="notEqual">
      <formula>0</formula>
    </cfRule>
  </conditionalFormatting>
  <conditionalFormatting sqref="C85:L85">
    <cfRule type="cellIs" dxfId="0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Statement of financial position</vt:lpstr>
      <vt:lpstr>Rates income &amp; expenditure</vt:lpstr>
      <vt:lpstr>Trading income &amp; expenditure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ntselea</dc:creator>
  <cp:lastModifiedBy>Ntsele Adoro</cp:lastModifiedBy>
  <dcterms:created xsi:type="dcterms:W3CDTF">2018-06-09T13:57:53Z</dcterms:created>
  <dcterms:modified xsi:type="dcterms:W3CDTF">2019-06-24T14:11:02Z</dcterms:modified>
</cp:coreProperties>
</file>